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O:\Raamatupidamine\SKA_projektid\2_AngelaL\2_1T30-SF21-04911KAITS\Maksetaotlused\MT12 (01.12-31.12.2023)\"/>
    </mc:Choice>
  </mc:AlternateContent>
  <xr:revisionPtr revIDLastSave="0" documentId="13_ncr:1_{B9BF8B65-E8EE-4A54-B664-5AEC698B32C6}" xr6:coauthVersionLast="47" xr6:coauthVersionMax="47" xr10:uidLastSave="{00000000-0000-0000-0000-000000000000}"/>
  <bookViews>
    <workbookView xWindow="645" yWindow="885" windowWidth="28800" windowHeight="15345" xr2:uid="{00000000-000D-0000-FFFF-FFFF00000000}"/>
  </bookViews>
  <sheets>
    <sheet name="main" sheetId="1" r:id="rId1"/>
    <sheet name="hidden" sheetId="2" state="hidden" r:id="rId2"/>
  </sheets>
  <definedNames>
    <definedName name="_xlnm._FilterDatabase" localSheetId="0" hidden="1">main!$A$2:$U$116</definedName>
    <definedName name="docIssuerPartners">hidden!$A$2:$A$34</definedName>
    <definedName name="docIssuerPartnersRegNo">hidden!$A$2:$B$34</definedName>
    <definedName name="invoiceFlatRateSuh">hidden!$G$2</definedName>
    <definedName name="invoiceFlatRateTypes">hidden!$E$2:$E$3</definedName>
    <definedName name="projectActivities">hidden!$C$2:$C$5</definedName>
    <definedName name="projectContracts">hidden!$K$2:$K$56</definedName>
    <definedName name="projectPartners">hidden!$I$2:$I$2</definedName>
    <definedName name="suhEmpty">hidden!$N$2</definedName>
    <definedName name="suhNamePrice">hidden!$M$2:$N$5</definedName>
    <definedName name="suhNames">hidden!$M$2:$M$5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116" i="1" l="1"/>
  <c r="S116" i="1"/>
  <c r="H116" i="1"/>
  <c r="I116" i="1"/>
  <c r="U7" i="1" l="1"/>
  <c r="U10" i="1"/>
  <c r="U9" i="1"/>
  <c r="U8" i="1"/>
  <c r="U6" i="1"/>
  <c r="U5" i="1"/>
  <c r="U4" i="1"/>
  <c r="U3" i="1"/>
  <c r="U116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2" authorId="0" shapeId="0" xr:uid="{00000000-0006-0000-0000-000001000000}">
      <text>
        <r>
          <rPr>
            <sz val="11"/>
            <color indexed="8"/>
            <rFont val="Calibri"/>
            <family val="2"/>
            <scheme val="minor"/>
          </rPr>
          <t xml:space="preserve">
Sisestage dokumendi järjekorra number, mis on vajalik vaid importimiseks. Juhul kui dokument jaotub mitme tegevuse vahel, siis tuleb kasutada sama järjekorra numbrit.
 </t>
        </r>
      </text>
    </comment>
    <comment ref="B2" authorId="0" shapeId="0" xr:uid="{00000000-0006-0000-0000-000002000000}">
      <text>
        <r>
          <rPr>
            <sz val="11"/>
            <color indexed="8"/>
            <rFont val="Calibri"/>
            <family val="2"/>
            <scheme val="minor"/>
          </rPr>
          <t xml:space="preserve">
Dokumendi liigi valik sõltub projektis lubatust.Kuludokument - kaup või teenus on kätte saadud või sündmus toimunud ning kulu on tasutud. Kulu võib olla ka osaliselt tasutud, kui projektis on see lubatud.Kindlasummaline makse - projektis tekkinud kulude kohta infot ei esitata, vaid tõendatakse tegevuste toimumist ja tulemuste saavutamist.Standardiseeritud ühikuhind - projektis tekkinud kulude kohta infot ei esitata, vaid tõendatakse tegevuste toimumist ja tulemuste saavutamist.Töövõtja ettemaksuarve - kulu makstakse välja ettemakse arve alusel ehk enne kauba või teenuse kättesaamist või sündmuse toimumist.
 </t>
        </r>
      </text>
    </comment>
    <comment ref="C2" authorId="0" shapeId="0" xr:uid="{00000000-0006-0000-0000-000003000000}">
      <text>
        <r>
          <rPr>
            <sz val="11"/>
            <color indexed="8"/>
            <rFont val="Calibri"/>
            <family val="2"/>
            <scheme val="minor"/>
          </rPr>
          <t xml:space="preserve">
Kulukandja saab olla taotleja või partner, kes on projektis tekkinud kulu tasunud.
 </t>
        </r>
      </text>
    </comment>
    <comment ref="L2" authorId="0" shapeId="0" xr:uid="{00000000-0006-0000-0000-000004000000}">
      <text>
        <r>
          <rPr>
            <sz val="11"/>
            <color indexed="8"/>
            <rFont val="Calibri"/>
            <family val="2"/>
            <scheme val="minor"/>
          </rPr>
          <t xml:space="preserve">
Valige rippmenüüst dokumendile vastav leping. Riigihankega seotud kulu tuleb siduda hanke- või ostulepinguga, mille ilmumine rippmenüüsse sõltub dokumendi kuupäevast ja hanke- või ostulepingu alguskuupäevast. Kui soovitud hanke- või ostulepingut valikus ei ole, siis kontrollige sakil “Hanked ja lepingud”, kas vajalik hange ja leping on Esitatud seisundis. 
 </t>
        </r>
      </text>
    </comment>
    <comment ref="Q2" authorId="0" shapeId="0" xr:uid="{00000000-0006-0000-0000-000005000000}">
      <text>
        <r>
          <rPr>
            <sz val="11"/>
            <color indexed="8"/>
            <rFont val="Calibri"/>
            <family val="2"/>
            <scheme val="minor"/>
          </rPr>
          <t xml:space="preserve">
Valige rippmenüüst dokumendile vastav tegevus. Valikusse kuvatakse projekti tegevused vastavalt eelarvele.
 </t>
        </r>
      </text>
    </comment>
    <comment ref="R2" authorId="0" shapeId="0" xr:uid="{00000000-0006-0000-0000-000006000000}">
      <text>
        <r>
          <rPr>
            <sz val="11"/>
            <color indexed="8"/>
            <rFont val="Calibri"/>
            <family val="2"/>
            <scheme val="minor"/>
          </rPr>
          <t xml:space="preserve">
Kulu selgitus peab dokumenti nägemata selgelt ja täpselt edasi andma selle sisu, mitme tegevuse korral ka kulu jaotuvuse nende vahel. 
 </t>
        </r>
      </text>
    </comment>
  </commentList>
</comments>
</file>

<file path=xl/sharedStrings.xml><?xml version="1.0" encoding="utf-8"?>
<sst xmlns="http://schemas.openxmlformats.org/spreadsheetml/2006/main" count="1209" uniqueCount="425">
  <si>
    <t>Dokumendi väljastaja</t>
  </si>
  <si>
    <t>Dokumendi väljastaja registrikood</t>
  </si>
  <si>
    <t>Projekti tegevuse tunnus ja nimetus</t>
  </si>
  <si>
    <t>Dokumendi liik</t>
  </si>
  <si>
    <t>Ühiku nimi ja hind</t>
  </si>
  <si>
    <t>Kulukandja (taotleja või partner)</t>
  </si>
  <si>
    <t>Hanke- või ostuleping</t>
  </si>
  <si>
    <t>Ühiku nimi</t>
  </si>
  <si>
    <t>Ühiku hind</t>
  </si>
  <si>
    <t>Aktiviseerimiskeskus Tulevik (Töövõtja)</t>
  </si>
  <si>
    <t>80116656</t>
  </si>
  <si>
    <t>Astangu Kutserehabilitatsiooni Keskus (Töövõtja)</t>
  </si>
  <si>
    <t>70003566</t>
  </si>
  <si>
    <t>Circle K Eesti Aktsiaselts (Töövõtja)</t>
  </si>
  <si>
    <t>10180925</t>
  </si>
  <si>
    <t>Erivajadustega Inimeste Toetusühing Tugiliisu (Töövõtja)</t>
  </si>
  <si>
    <t>80136386</t>
  </si>
  <si>
    <t>Jõgeva Valla Hoolekandekeskus (Töövõtja)</t>
  </si>
  <si>
    <t>77001464</t>
  </si>
  <si>
    <t>Keila Linnavalitsus (Töövõtja)</t>
  </si>
  <si>
    <t>75014422</t>
  </si>
  <si>
    <t>MTÜ Kuusalu Hoolela (Töövõtja)</t>
  </si>
  <si>
    <t>80414494</t>
  </si>
  <si>
    <t>MTÜ Valga Abikeskus (Töövõtja)</t>
  </si>
  <si>
    <t>80407552</t>
  </si>
  <si>
    <t>Merimetsa tugikeskus (Töövõtja)</t>
  </si>
  <si>
    <t>80014281</t>
  </si>
  <si>
    <t>Mittetulundusühing Iseseisev Elu (Töövõtja)</t>
  </si>
  <si>
    <t>80001775</t>
  </si>
  <si>
    <t>Mittetulundusühing LaNoor (Töövõtja)</t>
  </si>
  <si>
    <t>80354344</t>
  </si>
  <si>
    <t>Mittetulundusühing Lõuna-Eesti Erihooldusteenuste Keskus (Töövõtja)</t>
  </si>
  <si>
    <t>80207123</t>
  </si>
  <si>
    <t>Mittetulundusühing PIMEDATE TÖÖKESKUS HARINER (Töövõtja)</t>
  </si>
  <si>
    <t>80071250</t>
  </si>
  <si>
    <t>Mittetulundusühing Randvere Tööõppekeskus (Töövõtja)</t>
  </si>
  <si>
    <t>80225813</t>
  </si>
  <si>
    <t>Mittetulundusühing Saaremaa Puuetega Inimeste Koda (Töövõtja)</t>
  </si>
  <si>
    <t>80009535</t>
  </si>
  <si>
    <t>Mittetulundusühing Sotsiaalarenduse Koolituskeskus Liider (Töövõtja)</t>
  </si>
  <si>
    <t>80399111</t>
  </si>
  <si>
    <t>Mittetulundusühing VIRUMAA TUGITEENUSED (Töövõtja)</t>
  </si>
  <si>
    <t>80245721</t>
  </si>
  <si>
    <t>Mittetulundusühing Virumaa Nõustamis- ja Aktiviseerimiskeskus (Töövõtja)</t>
  </si>
  <si>
    <t>80274094</t>
  </si>
  <si>
    <t>Osaühing Koduhooldus (Töövõtja)</t>
  </si>
  <si>
    <t>10117246</t>
  </si>
  <si>
    <t>OÜ Keerub (Töövõtja)</t>
  </si>
  <si>
    <t>12427146</t>
  </si>
  <si>
    <t>Pahkla Camphilli Küla Sihtasutus (Töövõtja)</t>
  </si>
  <si>
    <t>90005337</t>
  </si>
  <si>
    <t>Põhja-Eesti Pimedate Ühing (Töövõtja)</t>
  </si>
  <si>
    <t>80059823</t>
  </si>
  <si>
    <t>Põlvamaa Puuetega Inimeste Koda (Töövõtja)</t>
  </si>
  <si>
    <t>80081797</t>
  </si>
  <si>
    <t>Reisieksperdi Aktsiaselts (Töövõtja)</t>
  </si>
  <si>
    <t>10101104</t>
  </si>
  <si>
    <t>Sihtasutus Hea Hoog (Töövõtja)</t>
  </si>
  <si>
    <t>90003781</t>
  </si>
  <si>
    <t>Sihtasutus Tartu Vaimse Tervise Hooldekeskus (Töövõtja)</t>
  </si>
  <si>
    <t>90007431</t>
  </si>
  <si>
    <t>Solve et Coagula Osaühing (Töövõtja)</t>
  </si>
  <si>
    <t>12471354</t>
  </si>
  <si>
    <t>Sotsiaalkindlustusamet (Taotleja)</t>
  </si>
  <si>
    <t>70001975</t>
  </si>
  <si>
    <t>Tallinna Tugikeskus Juks (Töövõtja)</t>
  </si>
  <si>
    <t>75019253</t>
  </si>
  <si>
    <t>Tartu Vallavalitsus (Töövõtja)</t>
  </si>
  <si>
    <t>75006486</t>
  </si>
  <si>
    <t>aktsiaselts Olerex (Töövõtja)</t>
  </si>
  <si>
    <t>10136870</t>
  </si>
  <si>
    <t>sihtasutus "Maarja küla" (Töövõtja)</t>
  </si>
  <si>
    <t>90001990</t>
  </si>
  <si>
    <t>Kuludokument</t>
  </si>
  <si>
    <t>Standardiseeritud ühikuhind</t>
  </si>
  <si>
    <t>Sotsiaalkindlustusamet (70001975)</t>
  </si>
  <si>
    <t>Hankeleping PKT teenuse tellimine 2022 - 239710 (2) (Mittetulundusühing Virumaa Nõustamis- ja Aktiviseerimiskeskus)</t>
  </si>
  <si>
    <t>Hankeleping PKT teenuse tellimine 2022 Keerub_SKA - 239710 (3) (OÜ Keerub)</t>
  </si>
  <si>
    <t>Hankeleping_5.2-9/1911-1_osa_1 - 233439 (4-20) (Circle K Eesti Aktsiaselts)</t>
  </si>
  <si>
    <t>Hankeleping_nr 5.2-9/1911-1_osa_3 - 233439 (5-10) (Circle K Eesti Aktsiaselts)</t>
  </si>
  <si>
    <t>Hankeleping_nr 5.2-9/1912-1_osa_2 - 233439 (1-23) (aktsiaselts Olerex)</t>
  </si>
  <si>
    <t>Hankeleping_nr 5.2-9/1912-1_osa_5 - 233439 (3-13) (aktsiaselts Olerex)</t>
  </si>
  <si>
    <t>Hankeleping_nr_5.2-9/1912-1_osa_4 - 233439 (2-18) (aktsiaselts Olerex)</t>
  </si>
  <si>
    <t>PKT 2022 Astangu - 239710 (17) (Astangu Kutserehabilitatsiooni Keskus)</t>
  </si>
  <si>
    <t>PKT 2022 Campill osa 4 - 239710 (23) (Pahkla Camphilli Küla Sihtasutus)</t>
  </si>
  <si>
    <t>PKT 2022 EIT Tugiliisu - 239710 (18) (Erivajadustega Inimeste Toetusühing Tugiliisu)</t>
  </si>
  <si>
    <t>PKT 2022 Hariner osa 4 - 239710 (21) (Mittetulundusühing PIMEDATE TÖÖKESKUS HARINER)</t>
  </si>
  <si>
    <t>PKT 2022 Keila LV - 239710 (19) (Keila Linnavalitsus)</t>
  </si>
  <si>
    <t>PKT 2022 Kuusalu - 239710 (20) (MTÜ Kuusalu Hoolela)</t>
  </si>
  <si>
    <t>PKT 2022 LaNoor osa 4 - 239710 (25) (Mittetulundusühing LaNoor)</t>
  </si>
  <si>
    <t>PKT 2022 Merimetsa osa 4 - 239710 (24) (Merimetsa tugikeskus)</t>
  </si>
  <si>
    <t>PKT 2022 PEPÜ_osa 4 ja 5 - 239710 (22) (Põhja-Eesti Pimedate Ühing)</t>
  </si>
  <si>
    <t>PKT 2022 Randvere - 239710 (14) (Mittetulundusühing Randvere Tööõppekeskus)</t>
  </si>
  <si>
    <t>PKT 2022 Saaremaa PIK - 239710 (15) (Mittetulundusühing Saaremaa Puuetega Inimeste Koda)</t>
  </si>
  <si>
    <t>PKT 2022 Solge - 239710 (16) (Solve et Coagula Osaühing)</t>
  </si>
  <si>
    <t>PKT 2022 Tartu VV_SKA - 239710 (12) (Tartu Vallavalitsus)</t>
  </si>
  <si>
    <t>PKT 2022 Tulevik - 239710 (13) (Aktiviseerimiskeskus Tulevik)</t>
  </si>
  <si>
    <t>PKT 2023 - 252658 (18) (Sihtasutus Hea Hoog)</t>
  </si>
  <si>
    <t>PKT 2023 Astangu - 252658 (4) (Astangu Kutserehabilitatsiooni Keskus)</t>
  </si>
  <si>
    <t>PKT 2023 Hea Hoog - 252658 (3) (Sihtasutus Hea Hoog)</t>
  </si>
  <si>
    <t>PKT 2023 Hea Hoog_SKA - 258019 (4) (Sihtasutus Hea Hoog)</t>
  </si>
  <si>
    <t>PKT 2023 Iseseisev Elu - 252658 (6) (Mittetulundusühing Iseseisev Elu)</t>
  </si>
  <si>
    <t>PKT 2023 Jõgeva Hoolekandekeskus - 252658 (10) (Jõgeva Valla Hoolekandekeskus)</t>
  </si>
  <si>
    <t>PKT 2023 Keila LV - 252658 (14) (Keila Linnavalitsus)</t>
  </si>
  <si>
    <t>PKT 2023 Koduhooldus - 252658 (7) (Osaühing Koduhooldus)</t>
  </si>
  <si>
    <t>PKT 2023 Kuusalu - 252658 (2) (MTÜ Kuusalu Hoolela)</t>
  </si>
  <si>
    <t>PKT 2023 Liider - 252658 (8) (Mittetulundusühing Sotsiaalarenduse Koolituskeskus Liider)</t>
  </si>
  <si>
    <t>PKT 2023 Maarja Küla - 252658 (11) (sihtasutus "Maarja küla")</t>
  </si>
  <si>
    <t>PKT 2023 Merimetsa - 252658 (13) (Merimetsa tugikeskus)</t>
  </si>
  <si>
    <t>PKT 2023 PEPÜ - 252658 (15) (Põhja-Eesti Pimedate Ühing)</t>
  </si>
  <si>
    <t>PKT 2023 Saaremaa PIK - 252658 (17) (Mittetulundusühing Saaremaa Puuetega Inimeste Koda)</t>
  </si>
  <si>
    <t>PKT 2023 TLN Tugikeskus Juks - 252658 (12) (Tallinna Tugikeskus Juks)</t>
  </si>
  <si>
    <t>PKT 2023 Tartu VV - 252658 (5) (Tartu Vallavalitsus)</t>
  </si>
  <si>
    <t>PKT 2023 Tulevik_SKA - 258019 (3) (Aktiviseerimiskeskus Tulevik)</t>
  </si>
  <si>
    <t>PKT 2023 Virumaa NAK - 252658 (16) (Mittetulundusühing Virumaa Nõustamis- ja Aktiviseerimiskeskus)</t>
  </si>
  <si>
    <t>PKT 2023 Virumaa Tugiteenused - 252658 (9) (Mittetulundusühing VIRUMAA TUGITEENUSED)</t>
  </si>
  <si>
    <t>PKT teenus 2023 Solve_SKA - 258019 (1) (Solve et Coagula Osaühing)</t>
  </si>
  <si>
    <t>PKT teenuse tellimine 2022 - 239710 (1) (Mittetulundusühing VIRUMAA TUGITEENUSED)</t>
  </si>
  <si>
    <t>PKT teenuse tellimine 2022 Hea Hoog_SKA - 239710 (4) (Sihtasutus Hea Hoog)</t>
  </si>
  <si>
    <t>PKT teenuse tellimine 2022 Iseseisev elu_SKA - 239710 (5) (Mittetulundusühing Iseseisev Elu)</t>
  </si>
  <si>
    <t>PKT teenuse tellimine 2022 Koduhooldus - 239710 (6) (Osaühing Koduhooldus)</t>
  </si>
  <si>
    <t>PKT teenuse tellimine 2022 LEHKTK - 239710 (7) (Mittetulundusühing Lõuna-Eesti Erihooldusteenuste Keskus)</t>
  </si>
  <si>
    <t>PKT teenuse tellimine 2022 Liider_SKA_2022 PKT - 239710 (26) (Mittetulundusühing Sotsiaalarenduse Koolituskeskus Liider)</t>
  </si>
  <si>
    <t>PKT teenuse tellimine 2022 Maarja - 239710 (8) (sihtasutus "Maarja küla")</t>
  </si>
  <si>
    <t>PKT teenuse tellimine 2022 Põlvamaa PIK - 239710 (9) (Põlvamaa Puuetega Inimeste Koda)</t>
  </si>
  <si>
    <t>PKT teenuse tellimine 2022 Tartu VTHK - 239710 (10) (Sihtasutus Tartu Vaimse Tervise Hooldekeskus)</t>
  </si>
  <si>
    <t>PKT teenuse tellimine 2022 Valga abikeskus - 239710 (11) (MTÜ Valga Abikeskus)</t>
  </si>
  <si>
    <t>PKT2023 - 252658 (1) (Mittetulundusühing PIMEDATE TÖÖKESKUS HARINER)</t>
  </si>
  <si>
    <t>Reisikorraldusteenuse raamleping 1. osa - 231733 (1) (Reisieksperdi Aktsiaselts)</t>
  </si>
  <si>
    <t>Tellimused perioodil 04.08.2022-03.08.2023 - 231733 (1-2) (Reisieksperdi Aktsiaselts)</t>
  </si>
  <si>
    <t>Leping puudub</t>
  </si>
  <si>
    <t>2. Kaitstud töötamise teenuse väljaarendamine ja osutamine</t>
  </si>
  <si>
    <t>3. Integreeritud, isikukeskse ja paindliku erihoolekandeteenuste süsteemi katsetamine</t>
  </si>
  <si>
    <t>4. Otsene personalikulu</t>
  </si>
  <si>
    <t>5. Otsene personalikulu</t>
  </si>
  <si>
    <t>Stipendium (3.84 EUR)</t>
  </si>
  <si>
    <t>Sõidu- ja majutustoetus (26 EUR)</t>
  </si>
  <si>
    <t>Sõidu- ja majutustoetus (0.1 EUR)</t>
  </si>
  <si>
    <t>Kuludokumendi impordi tunnus</t>
  </si>
  <si>
    <t>Tasumise kuupäev / Tegevuse toimumise perioodi lõppkuupäev (pp.kk.aaaa)</t>
  </si>
  <si>
    <t>Kulu tekkimise kuupäev / Eeldatav kulu tekkimise kuupäev (TEA) (pp.kk.aaaa)</t>
  </si>
  <si>
    <t>Dokumendi kuupäev (pp.kk.aaaa) (v.a SÜH)</t>
  </si>
  <si>
    <t>Dokumendi number (nimetus) (v.a SÜH)</t>
  </si>
  <si>
    <t>Dokumendi kogusumma (v.a SÜH)</t>
  </si>
  <si>
    <t>sh tasumata abikõlblik summa (v.a SÜH)</t>
  </si>
  <si>
    <t>Dokumendi väljastaja (v.a SÜH)</t>
  </si>
  <si>
    <t>Dokumendi väljastaja registrikood (v.a SÜH)</t>
  </si>
  <si>
    <t>Hanke- või ostuleping (v.a SÜH)</t>
  </si>
  <si>
    <t>Taotleja kommentaar</t>
  </si>
  <si>
    <t>Ühikute arv</t>
  </si>
  <si>
    <t>SÜH summa kokku</t>
  </si>
  <si>
    <t>Kulu selgitus</t>
  </si>
  <si>
    <t>Abikõlblik summa käibemaksuta (v.a SÜH)</t>
  </si>
  <si>
    <t>Abikõlblik käibemaks (v.a SÜH)</t>
  </si>
  <si>
    <t>Abikõlblik summa kokku (v.a SÜH)</t>
  </si>
  <si>
    <t>Kokku:</t>
  </si>
  <si>
    <t>Kulusid tõendavate dokumentide üldine andmestik ja summad</t>
  </si>
  <si>
    <t>Dokumendi tegevuse üldine andmestik ja summad</t>
  </si>
  <si>
    <t>Palgaleht nr 220567</t>
  </si>
  <si>
    <t>Helle Villem (projektijuht) detsembrikuu töötasu, puhkusetasu perioodi 05.12-08.12.2023 eest ning haigushüvitis 28.11-03.12.23 ja 20.12-30.12.23 eest.</t>
  </si>
  <si>
    <t>Katrin Tiideberg (koordinaator) detsembrikuu töötasu</t>
  </si>
  <si>
    <t>Kerli Pill (endine nimi Kerli Kaljur)(koordinaator) detsembrikuu töötasu</t>
  </si>
  <si>
    <t>Anu Hall (arendusnõunik) detsembrikuu töötasu</t>
  </si>
  <si>
    <t>Palgaleht nr 222428</t>
  </si>
  <si>
    <t xml:space="preserve">Anu Hall (arendusnõunik) lisatasu asnedamise eest, detsembrikuu </t>
  </si>
  <si>
    <t xml:space="preserve">Katrin Kalda (koordinaator-nõustaja) detsembrikuu töötasu </t>
  </si>
  <si>
    <t>Kärt Saarsen (analüütik)  detsembrikuu töötasu</t>
  </si>
  <si>
    <t>Mairi Lilleleht (koordinaator-nõustaja) detsembrikuu töötasu ja õppepuhkus perioodi 20.12-22.12.2023 eest.</t>
  </si>
  <si>
    <t>Arve nr 10721</t>
  </si>
  <si>
    <t>0</t>
  </si>
  <si>
    <t>Türi Vallavalitsus</t>
  </si>
  <si>
    <t>75033460</t>
  </si>
  <si>
    <t>Teenuse koordineerimise ja teenuskomponentide tasu november 2023</t>
  </si>
  <si>
    <t>Arve nr BU23-5647</t>
  </si>
  <si>
    <t>Reisieksperdi Aktsiaselts</t>
  </si>
  <si>
    <t>231733 (1-2) - Tellimused perioodil 04.08.2022-03.08.2023 (Reisieksperdi Aktsiaselts)</t>
  </si>
  <si>
    <t>Majutus Anu Hall (T300-LK/773)Villa Wesset Hotellis 30.11-01.12.2023- koostöökohtumine KOV-dega Pärnus</t>
  </si>
  <si>
    <t>Arve nr EE6523-9668</t>
  </si>
  <si>
    <t>Bolt Operations OÜ</t>
  </si>
  <si>
    <t>14532901</t>
  </si>
  <si>
    <t>Viktooria Iljin sõidukulud (taksoteenus) 16.11.23 ja Tallinnas bussijaamast  üritusele Tornimäe 3 aadressile (Juhtimiskohvik vol 3) (dok nr T300-LK/724)</t>
  </si>
  <si>
    <t>Arve nr 2023004015</t>
  </si>
  <si>
    <t>T grupp OÜ</t>
  </si>
  <si>
    <t>10056042</t>
  </si>
  <si>
    <t>Bussipiletid-seos lähetustega V.Iljin-T300-LK/724 koolituslähetus Pärnu-TLN;A.Hall- T300-LK/702 (ISTE kogemusseminar 15.11.23);T300-LK/701 (ISTE ja PKT tiimitöö päev 13.11);T300-LK/700 (ESTA teemapäeval ettekande tegemine)</t>
  </si>
  <si>
    <t>Arve nr 801476488</t>
  </si>
  <si>
    <t>Circle K Eesti Aktsiaselts</t>
  </si>
  <si>
    <t>259465 (3-11) - Kütuse ostu-müügileping RH 259465, (periood 17.07.2023-09.07.2024)_osa 4 (Circle K Eesti Aktsiaselts)</t>
  </si>
  <si>
    <t>Kütus sõiduautole reg.nr 679MSG-Kerli Pill-PKT ja ISTE meeskonna koostöökohtumine 13.11.2023</t>
  </si>
  <si>
    <t>Arve nr 12268</t>
  </si>
  <si>
    <t>Põltsamaa Vallavalitsus</t>
  </si>
  <si>
    <t>77000358</t>
  </si>
  <si>
    <t>Arve nr 12510</t>
  </si>
  <si>
    <t>Paide Linnavalitsus</t>
  </si>
  <si>
    <t>77000246</t>
  </si>
  <si>
    <t>Arve nr 12685</t>
  </si>
  <si>
    <t>Arve nr 1643</t>
  </si>
  <si>
    <t>Viljandi Linnavalitsus</t>
  </si>
  <si>
    <t>75005222</t>
  </si>
  <si>
    <t>Arve nr 1647</t>
  </si>
  <si>
    <t>Arve nr 312301072</t>
  </si>
  <si>
    <t>Pärnu Linnavalitsus</t>
  </si>
  <si>
    <t>75000064</t>
  </si>
  <si>
    <t>Arve nr 6245</t>
  </si>
  <si>
    <t>Otepää Vallavalitsus</t>
  </si>
  <si>
    <t>75001566</t>
  </si>
  <si>
    <t>Arve nr 6789</t>
  </si>
  <si>
    <t>Tõrva Vallavalitsus</t>
  </si>
  <si>
    <t>77000418</t>
  </si>
  <si>
    <t>Arve nr 930096</t>
  </si>
  <si>
    <t>Tapa Vallavalitsus</t>
  </si>
  <si>
    <t>75033477</t>
  </si>
  <si>
    <t>Arve nr IET11</t>
  </si>
  <si>
    <t>Narva Linna Sotsiaalabiamet</t>
  </si>
  <si>
    <t>75009148</t>
  </si>
  <si>
    <t>Arve nr 14706</t>
  </si>
  <si>
    <t>Rakvere Linnavalitsus</t>
  </si>
  <si>
    <t>75025064</t>
  </si>
  <si>
    <t>Arve nr BU23-5835</t>
  </si>
  <si>
    <t>Meeskonna koostööpäev ja TÜ Kolledž ISTE tutvustamine Pärnus 13.12.23-Majutus Villa Wesset Hotellis 12-13.12.2023 - Anu Hall(T300-LK/785)</t>
  </si>
  <si>
    <t>Arve nr 2312175</t>
  </si>
  <si>
    <t>Hingelood OÜ</t>
  </si>
  <si>
    <t>14612244</t>
  </si>
  <si>
    <t>Meeskonna supervisioon, ISTE meeskond, 27.11.2023</t>
  </si>
  <si>
    <t>Arve nr BU23-5937</t>
  </si>
  <si>
    <t>Majutus Villa Wesset Hotellis 18-19.12.2023-KOV-dega koostöökohtumine Sindis ja Vändras 18.12-19.12.23 A.Hall,Pärnu (T300-LK/802)</t>
  </si>
  <si>
    <t>Arve nr 2552</t>
  </si>
  <si>
    <t>Kohila Vallavalitsus</t>
  </si>
  <si>
    <t>75018851</t>
  </si>
  <si>
    <t>Arve nr 5206-23</t>
  </si>
  <si>
    <t>Valga Vallavalitsus</t>
  </si>
  <si>
    <t>77000507</t>
  </si>
  <si>
    <t>Siselähetuskorraldus-kuluaruanne nr T300-LK/802</t>
  </si>
  <si>
    <t>Bussipilet -KOV-dega koostöökohtumine Sindis ja Vändras 18.12-19.12.23 A.Hall,Pärnu</t>
  </si>
  <si>
    <t>Arve nr 78</t>
  </si>
  <si>
    <t>KülliMäe OÜ</t>
  </si>
  <si>
    <t>14994748</t>
  </si>
  <si>
    <t xml:space="preserve">
15.11.2023 kogemusseminari ettekanne, paneelarutelu. Projekt: "Isikukeskse erihoolekande teenusmudeli rakendamine kohalikus omavalitsuses 2023-2024</t>
  </si>
  <si>
    <t>Arve nr 801492316</t>
  </si>
  <si>
    <t>Kütus sõiduautole reg.nr 679MSG -K. Kalda (T300-LK/797), M. Lilleleht-19.12.23 KOV koostöökohtumine-Marsruut: Pärnu - Sindi- Vändra- Pärnu.</t>
  </si>
  <si>
    <t>Arve nr 10822</t>
  </si>
  <si>
    <t>Teenuse koordineerimise ja teenuskomponentide tasu detsember 2023</t>
  </si>
  <si>
    <t>Arve nr 11853</t>
  </si>
  <si>
    <t>Lüganuse Vallavalitsus</t>
  </si>
  <si>
    <t>77000223</t>
  </si>
  <si>
    <t>Arve nr 11923</t>
  </si>
  <si>
    <t>Arve nr 13077</t>
  </si>
  <si>
    <t>Põhja-Pärnumaa Vallavalitsus</t>
  </si>
  <si>
    <t>77000234</t>
  </si>
  <si>
    <t>Arve nr 31313</t>
  </si>
  <si>
    <t>Harku Vallavalitsus</t>
  </si>
  <si>
    <t>75014132</t>
  </si>
  <si>
    <t>Arve nr 5929</t>
  </si>
  <si>
    <t>Antsla Vallavalitsus</t>
  </si>
  <si>
    <t>75010418</t>
  </si>
  <si>
    <t>Arve nr 7055</t>
  </si>
  <si>
    <t>Kiili Vallavalitsus</t>
  </si>
  <si>
    <t>75020983</t>
  </si>
  <si>
    <t>Arve nr 7421</t>
  </si>
  <si>
    <t>Kehtna Vallavalitsus</t>
  </si>
  <si>
    <t>77000252</t>
  </si>
  <si>
    <t>Arve nr 7452</t>
  </si>
  <si>
    <t>Arve nr 930108</t>
  </si>
  <si>
    <t>Arve nr 11769</t>
  </si>
  <si>
    <t>Kose Vallavalitsus</t>
  </si>
  <si>
    <t>75011547</t>
  </si>
  <si>
    <t>Arve nr 1216</t>
  </si>
  <si>
    <t>Jõelähtme Vallavalitsus</t>
  </si>
  <si>
    <t>75025973</t>
  </si>
  <si>
    <t>Arve nr 1798</t>
  </si>
  <si>
    <t>Arve nr 22278</t>
  </si>
  <si>
    <t>Hiiumaa Vallavalitsus</t>
  </si>
  <si>
    <t>77000424</t>
  </si>
  <si>
    <t>Arve nr 395</t>
  </si>
  <si>
    <t>Arve nr IET12</t>
  </si>
  <si>
    <t>Arve nr 10517</t>
  </si>
  <si>
    <t>Järva Vallavalitsus</t>
  </si>
  <si>
    <t>77000335</t>
  </si>
  <si>
    <t>Arve nr 12872</t>
  </si>
  <si>
    <t>Arve nr 1347</t>
  </si>
  <si>
    <t>Rapla Vallavalitsus</t>
  </si>
  <si>
    <t>77000312</t>
  </si>
  <si>
    <t>Arve nr 14737</t>
  </si>
  <si>
    <t>Arve nr 14754</t>
  </si>
  <si>
    <t>Arve nr 301K00001-4</t>
  </si>
  <si>
    <t>Tartu Linnavalitsus</t>
  </si>
  <si>
    <t>75006546</t>
  </si>
  <si>
    <t>Arve nr 312301178</t>
  </si>
  <si>
    <t>Arve nr 57</t>
  </si>
  <si>
    <t>Tori Vallavalitsus</t>
  </si>
  <si>
    <t>77000341</t>
  </si>
  <si>
    <t>Arve nr 5782-23</t>
  </si>
  <si>
    <t>Arve nr 5798-23</t>
  </si>
  <si>
    <t>Arve nr 5932</t>
  </si>
  <si>
    <t>Raasiku Vallavalitsus</t>
  </si>
  <si>
    <t>75010708</t>
  </si>
  <si>
    <t>Arve nr 6016</t>
  </si>
  <si>
    <t>Rõuge Vallavalitsus</t>
  </si>
  <si>
    <t>77000217</t>
  </si>
  <si>
    <t>Arve nr 6663</t>
  </si>
  <si>
    <t>Arve nr 8492</t>
  </si>
  <si>
    <t>Väike-Maarja Vallavalitsus</t>
  </si>
  <si>
    <t>75011694</t>
  </si>
  <si>
    <t>Arve nr 15760_</t>
  </si>
  <si>
    <t>Elva Vallavalitsus</t>
  </si>
  <si>
    <t>77000170</t>
  </si>
  <si>
    <t>Arve nr 27</t>
  </si>
  <si>
    <t>Kohtla-Järve Linnavalitsus</t>
  </si>
  <si>
    <t>75001017</t>
  </si>
  <si>
    <t>Arve nr 103</t>
  </si>
  <si>
    <t>Keila Linnavalitsus</t>
  </si>
  <si>
    <t>Arve nr M00012</t>
  </si>
  <si>
    <t>Haapsalu Linnavalitsus</t>
  </si>
  <si>
    <t>75012802</t>
  </si>
  <si>
    <t>Arve nr 1630</t>
  </si>
  <si>
    <t>Jõhvi Vallavalitsus</t>
  </si>
  <si>
    <t>75033483</t>
  </si>
  <si>
    <t>Arve nr 7000355230</t>
  </si>
  <si>
    <t>Tallinna Sotsiaal- ja Tervishoiuamet</t>
  </si>
  <si>
    <t>75014965</t>
  </si>
  <si>
    <t>Arve nr 1081</t>
  </si>
  <si>
    <t>Teenuse koordineerimise ja teenuskomponentide tasu detsember 2023 (Arve kogusumma 14 082,50 eur, krediteeritud arvega nr 1083 summas -605,- eur).</t>
  </si>
  <si>
    <t>Arve nr 232342</t>
  </si>
  <si>
    <t>252658 (18) - PKT 2023 (Sihtasutus Hea Hoog)</t>
  </si>
  <si>
    <t>Hankeosa 3</t>
  </si>
  <si>
    <t>Pikaajaline kaitstud töö teenus november 2023 (Ida-Virumaa)</t>
  </si>
  <si>
    <t>Arve nr 2311038</t>
  </si>
  <si>
    <t>252658 (7) - PKT 2023 Koduhooldus (Osaühing Koduhooldus)</t>
  </si>
  <si>
    <t>Hankeosa 2</t>
  </si>
  <si>
    <t>Pikaajaline kaitstud töö teenus november 2023</t>
  </si>
  <si>
    <t>Arve nr 2618</t>
  </si>
  <si>
    <t>252658 (17) - PKT 2023 Saaremaa PIK (Mittetulundusühing Saaremaa Puuetega Inimeste Koda)</t>
  </si>
  <si>
    <t>Hankeosa 8</t>
  </si>
  <si>
    <t>Arve nr 9 PKT 23</t>
  </si>
  <si>
    <t>PÄIKESERINGI SELTS (Töövõtja)</t>
  </si>
  <si>
    <t>80266350</t>
  </si>
  <si>
    <t>252658 (19) - PKT Päikesering_SKA_2023 (PÄIKESERINGI SELTS)</t>
  </si>
  <si>
    <t>Hankeosa 7</t>
  </si>
  <si>
    <t>Pikaajaline kaitstud töö teenus novmber 2023</t>
  </si>
  <si>
    <t>Arve nr 232341</t>
  </si>
  <si>
    <t>Hankeosa 1</t>
  </si>
  <si>
    <t>Pikaajaline kaitstud töö teenus november  2023 (Harjumaa)Deebetarve summas 8020,39 eur, krediteeritud arvega 232403 summas -284,16 eur.</t>
  </si>
  <si>
    <t>Arve nr 232402</t>
  </si>
  <si>
    <t>Pikaajaline kaitstud töö teenus november  2023 (Harjumaa)lisaarve</t>
  </si>
  <si>
    <t>Arve nr 231812</t>
  </si>
  <si>
    <t>252658 (11) - PKT 2023 Maarja Küla (sihtasutus "Maarja küla")</t>
  </si>
  <si>
    <t>Pikaajaline kaitstud töö teenus novembr 2023 (Põlvamaa)</t>
  </si>
  <si>
    <t>Arve nr 231811</t>
  </si>
  <si>
    <t>Pikaajaline kaitstud töö teenus november 2023 (Tartumaa)</t>
  </si>
  <si>
    <t>Arve nr 2377</t>
  </si>
  <si>
    <t>252658 (21) - PKT 2023 Valga Abikeskus_SKA (MTÜ Valga Abikeskus)</t>
  </si>
  <si>
    <t>Arve nr 7000352314</t>
  </si>
  <si>
    <t>252658 (12) - PKT 2023 TLN Tugikeskus Juks (Tallinna Tugikeskus Juks)</t>
  </si>
  <si>
    <t>Pikaajaline kaitstud töö teenus november  2023</t>
  </si>
  <si>
    <t>Arve nr 11033527</t>
  </si>
  <si>
    <t>252658 (4) - PKT 2023 Astangu (Astangu Kutserehabilitatsiooni Keskus)</t>
  </si>
  <si>
    <t>Arve nr 231974</t>
  </si>
  <si>
    <t>Pikaajaline kaitstud töö teenus detsember  2023 (Tartumaa)</t>
  </si>
  <si>
    <t>Arve nr 231975</t>
  </si>
  <si>
    <t>Pikaajaline kaitstud töö teenus detsember 2023 (Põlvamaa)</t>
  </si>
  <si>
    <t>Arve nr 48</t>
  </si>
  <si>
    <t>252658 (16) - PKT 2023 Virumaa NAK (Mittetulundusühing Virumaa Nõustamis- ja Aktiviseerimiskeskus)</t>
  </si>
  <si>
    <t>Pikaajaline kaitstud töö teenus detsember 2023</t>
  </si>
  <si>
    <t>Arve nr 7000353924</t>
  </si>
  <si>
    <t>Pikaajaline kaitstud töö teenus detsember  2023</t>
  </si>
  <si>
    <t>Arve nr 2312005</t>
  </si>
  <si>
    <t>Arve nr 20230254</t>
  </si>
  <si>
    <t>258019 (1) - PKT teenus 2023 Solve_SKA (Solve et Coagula Osaühing)</t>
  </si>
  <si>
    <t>Arve nr 11039979</t>
  </si>
  <si>
    <t>Arve nr 3004</t>
  </si>
  <si>
    <t>252658 (5) - PKT 2023 Tartu VV (Tartu Vallavalitsus)</t>
  </si>
  <si>
    <t>Arve nr 20230255</t>
  </si>
  <si>
    <t>Arve nr 4607</t>
  </si>
  <si>
    <t>252658 (2) - PKT 2023 Kuusalu (MTÜ Kuusalu Hoolela)</t>
  </si>
  <si>
    <t>Arve nr 12993</t>
  </si>
  <si>
    <t>252658 (10) - PKT 2023 Jõgeva Hoolekandekeskus (Jõgeva Valla Hoolekandekeskus)</t>
  </si>
  <si>
    <t>Hankeosa 6</t>
  </si>
  <si>
    <t>Arve nr 1841</t>
  </si>
  <si>
    <t>252658 (14) - PKT 2023 Keila LV (Keila Linnavalitsus)</t>
  </si>
  <si>
    <t>Arve nr 2023/23232</t>
  </si>
  <si>
    <t>252658 (13) - PKT 2023 Merimetsa (Merimetsa tugikeskus)</t>
  </si>
  <si>
    <t>Arve nr 2632</t>
  </si>
  <si>
    <t>Arve nr 10 PKT 23</t>
  </si>
  <si>
    <t>Arve nr 23161</t>
  </si>
  <si>
    <t>252658 (1) - PKT2023 (Mittetulundusühing PIMEDATE TÖÖKESKUS HARINER)</t>
  </si>
  <si>
    <t>Arve nr 232410</t>
  </si>
  <si>
    <t>258019 (4) - PKT 2023 Hea Hoog_SKA (Sihtasutus Hea Hoog)</t>
  </si>
  <si>
    <t>Pikaajaline kaitstud töö teenus detsember  2023 (Pärnumaa)</t>
  </si>
  <si>
    <t>Arve nr 2023400</t>
  </si>
  <si>
    <t>258019 (3) - PKT 2023 Tulevik_SKA (Aktiviseerimiskeskus Tulevik)</t>
  </si>
  <si>
    <t>Arve nr 232406</t>
  </si>
  <si>
    <t>Pikaajaline kaitstud töö teenus detsember 2023 (Järvamaa)</t>
  </si>
  <si>
    <t>Arve nr 232409</t>
  </si>
  <si>
    <t>Pikaajaline kaitstud töö teenus detsember 2023 (Läänemaa)</t>
  </si>
  <si>
    <t>Arve nr 232411</t>
  </si>
  <si>
    <t>Pikaajaline kaitstud töö teenus detsember 2023 (Saaremaa)</t>
  </si>
  <si>
    <t>Arve nr 232412</t>
  </si>
  <si>
    <t xml:space="preserve">Pikaajaline kaitstud töö teenus detsember 2023 (Viljandimaa) </t>
  </si>
  <si>
    <t>Arve nr 3783</t>
  </si>
  <si>
    <t>252658 (6) - PKT 2023 Iseseisev Elu (Mittetulundusühing Iseseisev Elu)</t>
  </si>
  <si>
    <t>Arve nr 232404</t>
  </si>
  <si>
    <t>Pikaajaline kaitstud töö teenus detsember  2023 (Harjumaa)</t>
  </si>
  <si>
    <t>Arve nr 232405</t>
  </si>
  <si>
    <t>Pikaajaline kaitstud töö teenus detsember 2023 (Ida-Virumaa)</t>
  </si>
  <si>
    <t>Arve nr 232407</t>
  </si>
  <si>
    <t>Pikaajaline kaitstud töö teenus detsember 2023 (Jõgevamaa)</t>
  </si>
  <si>
    <t>Arve nr 232408</t>
  </si>
  <si>
    <t>Hankeosa 4</t>
  </si>
  <si>
    <t>Pikaajaline kaitstud töö teenus detsember 2023 (Lääne-Virumaa)</t>
  </si>
  <si>
    <t>Arve nr 22148</t>
  </si>
  <si>
    <t>252658 (15) - PKT 2023 PEPÜ (Põhja-Eesti Pimedate Ühing)</t>
  </si>
  <si>
    <t>Arve nr 2405</t>
  </si>
  <si>
    <t>Arve nr 14/23KT</t>
  </si>
  <si>
    <t>252658 (9) - PKT 2023 Virumaa Tugiteenused (Mittetulundusühing VIRUMAA TUGITEENUSED)</t>
  </si>
  <si>
    <t>8PKT23</t>
  </si>
  <si>
    <t>Pikaajaline kaitstud töö teenus oktoober 2023</t>
  </si>
  <si>
    <t>505-11483794</t>
  </si>
  <si>
    <t>aktsiaselts Olerex</t>
  </si>
  <si>
    <t>259465 (4-16) - Kütuse ostu-müügileping RH 259465 (periood 06.07.2023-09.07.2024 _osa 2 (aktsiaselts Olerex)</t>
  </si>
  <si>
    <t>Kütus sõiduautole reg.nr 106WCL- Katrin Tiideberg (T300-LK/618 Katrin Tiideberg lähetus 19.10.23 PKT meeskonna grupisupervisioonil osalemine)</t>
  </si>
  <si>
    <t>Teenuse  teenuskomponentide tasu (lisaarve)november 2023</t>
  </si>
  <si>
    <t>Teenuse teenuskomponentide tasu november (lisaarve) 2023</t>
  </si>
  <si>
    <t>Teenuse teenuskomponentide tasu lisaarve arvele nr 11923detsember 2023</t>
  </si>
  <si>
    <t>Teenuse teenuskomponentide tasu detsember (lisaarve) 2023</t>
  </si>
  <si>
    <t>Teenuse teenuskomponentide tasu lisaarve detsember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</si>
</sst>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8" x14ac:knownFonts="1">
    <font>
      <sz val="11"/>
      <color indexed="8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sz val="8"/>
      <name val="Calibri"/>
      <family val="2"/>
      <scheme val="minor"/>
    </font>
    <font>
      <sz val="10"/>
      <color rgb="FFFF0000"/>
      <name val="Times New Roman"/>
      <family val="1"/>
    </font>
    <font>
      <sz val="10"/>
      <color indexed="8"/>
      <name val="Times New Roman"/>
      <family val="1"/>
    </font>
    <font>
      <sz val="10"/>
      <color rgb="FF000000"/>
      <name val="Times New Roman"/>
      <family val="1"/>
    </font>
    <font>
      <b/>
      <sz val="10"/>
      <color indexed="8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64" fontId="6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164" fontId="6" fillId="0" borderId="2" xfId="0" applyNumberFormat="1" applyFont="1" applyFill="1" applyBorder="1" applyAlignment="1">
      <alignment horizontal="center" vertical="center"/>
    </xf>
    <xf numFmtId="4" fontId="6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4" fontId="7" fillId="0" borderId="4" xfId="0" applyNumberFormat="1" applyFont="1" applyFill="1" applyBorder="1" applyAlignment="1">
      <alignment horizontal="center" vertical="center"/>
    </xf>
    <xf numFmtId="4" fontId="1" fillId="0" borderId="5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</cellXfs>
  <cellStyles count="1"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48228</xdr:colOff>
      <xdr:row>7</xdr:row>
      <xdr:rowOff>210732</xdr:rowOff>
    </xdr:from>
    <xdr:to>
      <xdr:col>9</xdr:col>
      <xdr:colOff>117724</xdr:colOff>
      <xdr:row>7</xdr:row>
      <xdr:rowOff>256451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1984065-81A0-4C8A-84F1-E5B9EE640579}"/>
            </a:ext>
          </a:extLst>
        </xdr:cNvPr>
        <xdr:cNvSpPr txBox="1"/>
      </xdr:nvSpPr>
      <xdr:spPr>
        <a:xfrm flipH="1" flipV="1">
          <a:off x="10783747" y="4657340"/>
          <a:ext cx="69496" cy="4571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t-EE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16"/>
  <sheetViews>
    <sheetView tabSelected="1" zoomScale="79" zoomScaleNormal="79" workbookViewId="0">
      <pane ySplit="2" topLeftCell="A100" activePane="bottomLeft" state="frozen"/>
      <selection pane="bottomLeft" activeCell="C112" sqref="C112"/>
    </sheetView>
  </sheetViews>
  <sheetFormatPr defaultColWidth="9.28515625" defaultRowHeight="12.75" x14ac:dyDescent="0.25"/>
  <cols>
    <col min="1" max="1" width="14" style="17" customWidth="1"/>
    <col min="2" max="2" width="15.140625" style="4" customWidth="1"/>
    <col min="3" max="3" width="36.85546875" style="4" customWidth="1"/>
    <col min="4" max="4" width="16.5703125" style="18" customWidth="1"/>
    <col min="5" max="5" width="13.85546875" style="4" customWidth="1"/>
    <col min="6" max="6" width="13.5703125" style="4" bestFit="1" customWidth="1"/>
    <col min="7" max="7" width="22.7109375" style="4" customWidth="1"/>
    <col min="8" max="8" width="15.28515625" style="4" bestFit="1" customWidth="1"/>
    <col min="9" max="9" width="12.7109375" style="4" bestFit="1" customWidth="1"/>
    <col min="10" max="10" width="30.42578125" style="4" customWidth="1"/>
    <col min="11" max="11" width="13.7109375" style="4" customWidth="1"/>
    <col min="12" max="12" width="50.28515625" style="4" customWidth="1"/>
    <col min="13" max="13" width="15.42578125" style="17" bestFit="1" customWidth="1"/>
    <col min="14" max="14" width="10.5703125" style="4" customWidth="1"/>
    <col min="15" max="15" width="10.7109375" style="4" customWidth="1"/>
    <col min="16" max="16" width="10.28515625" style="4" customWidth="1"/>
    <col min="17" max="17" width="28.5703125" style="4" customWidth="1"/>
    <col min="18" max="18" width="36.7109375" style="4" customWidth="1"/>
    <col min="19" max="19" width="13.85546875" style="4" customWidth="1"/>
    <col min="20" max="20" width="11" style="4" customWidth="1"/>
    <col min="21" max="21" width="12.7109375" style="17" customWidth="1"/>
    <col min="22" max="22" width="69.85546875" style="4" customWidth="1"/>
    <col min="23" max="16384" width="9.28515625" style="4"/>
  </cols>
  <sheetData>
    <row r="1" spans="1:21" ht="29.25" customHeight="1" x14ac:dyDescent="0.25">
      <c r="A1" s="31" t="s">
        <v>156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1" t="s">
        <v>157</v>
      </c>
      <c r="R1" s="32"/>
      <c r="S1" s="32"/>
      <c r="T1" s="32"/>
      <c r="U1" s="32"/>
    </row>
    <row r="2" spans="1:21" ht="99.75" customHeight="1" x14ac:dyDescent="0.25">
      <c r="A2" s="3" t="s">
        <v>138</v>
      </c>
      <c r="B2" s="3" t="s">
        <v>3</v>
      </c>
      <c r="C2" s="30" t="s">
        <v>5</v>
      </c>
      <c r="D2" s="3" t="s">
        <v>139</v>
      </c>
      <c r="E2" s="3" t="s">
        <v>140</v>
      </c>
      <c r="F2" s="3" t="s">
        <v>141</v>
      </c>
      <c r="G2" s="3" t="s">
        <v>142</v>
      </c>
      <c r="H2" s="3" t="s">
        <v>143</v>
      </c>
      <c r="I2" s="3" t="s">
        <v>144</v>
      </c>
      <c r="J2" s="3" t="s">
        <v>145</v>
      </c>
      <c r="K2" s="3" t="s">
        <v>146</v>
      </c>
      <c r="L2" s="3" t="s">
        <v>147</v>
      </c>
      <c r="M2" s="3" t="s">
        <v>148</v>
      </c>
      <c r="N2" s="3" t="s">
        <v>4</v>
      </c>
      <c r="O2" s="3" t="s">
        <v>149</v>
      </c>
      <c r="P2" s="3" t="s">
        <v>150</v>
      </c>
      <c r="Q2" s="3" t="s">
        <v>2</v>
      </c>
      <c r="R2" s="3" t="s">
        <v>151</v>
      </c>
      <c r="S2" s="3" t="s">
        <v>152</v>
      </c>
      <c r="T2" s="3" t="s">
        <v>153</v>
      </c>
      <c r="U2" s="3" t="s">
        <v>154</v>
      </c>
    </row>
    <row r="3" spans="1:21" ht="42.75" customHeight="1" x14ac:dyDescent="0.25">
      <c r="A3" s="2">
        <v>1</v>
      </c>
      <c r="B3" s="2" t="s">
        <v>73</v>
      </c>
      <c r="C3" s="8" t="s">
        <v>75</v>
      </c>
      <c r="D3" s="5">
        <v>45301</v>
      </c>
      <c r="E3" s="9">
        <v>45291</v>
      </c>
      <c r="F3" s="9">
        <v>45288</v>
      </c>
      <c r="G3" s="2" t="s">
        <v>158</v>
      </c>
      <c r="H3" s="6">
        <v>2006.79</v>
      </c>
      <c r="I3" s="6">
        <v>0</v>
      </c>
      <c r="J3" s="2" t="s">
        <v>63</v>
      </c>
      <c r="K3" s="2" t="s">
        <v>64</v>
      </c>
      <c r="L3" s="2" t="s">
        <v>130</v>
      </c>
      <c r="M3" s="2"/>
      <c r="N3" s="2"/>
      <c r="O3" s="6"/>
      <c r="P3" s="6"/>
      <c r="Q3" s="2" t="s">
        <v>133</v>
      </c>
      <c r="R3" s="2" t="s">
        <v>159</v>
      </c>
      <c r="S3" s="6">
        <v>2006.79</v>
      </c>
      <c r="T3" s="6">
        <v>0</v>
      </c>
      <c r="U3" s="7">
        <f>S3+T3</f>
        <v>2006.79</v>
      </c>
    </row>
    <row r="4" spans="1:21" ht="48.75" customHeight="1" x14ac:dyDescent="0.25">
      <c r="A4" s="2">
        <v>2</v>
      </c>
      <c r="B4" s="2" t="s">
        <v>73</v>
      </c>
      <c r="C4" s="8" t="s">
        <v>75</v>
      </c>
      <c r="D4" s="5">
        <v>45301</v>
      </c>
      <c r="E4" s="9">
        <v>45291</v>
      </c>
      <c r="F4" s="9">
        <v>45288</v>
      </c>
      <c r="G4" s="2" t="s">
        <v>158</v>
      </c>
      <c r="H4" s="6">
        <v>2388.3300000000004</v>
      </c>
      <c r="I4" s="6">
        <v>0</v>
      </c>
      <c r="J4" s="2" t="s">
        <v>63</v>
      </c>
      <c r="K4" s="2" t="s">
        <v>64</v>
      </c>
      <c r="L4" s="2" t="s">
        <v>130</v>
      </c>
      <c r="M4" s="2"/>
      <c r="N4" s="2"/>
      <c r="O4" s="6"/>
      <c r="P4" s="6"/>
      <c r="Q4" s="2" t="s">
        <v>133</v>
      </c>
      <c r="R4" s="2" t="s">
        <v>161</v>
      </c>
      <c r="S4" s="6">
        <v>2388.3300000000004</v>
      </c>
      <c r="T4" s="6">
        <v>0</v>
      </c>
      <c r="U4" s="7">
        <f t="shared" ref="U4:U10" si="0">S4+T4</f>
        <v>2388.3300000000004</v>
      </c>
    </row>
    <row r="5" spans="1:21" ht="51" customHeight="1" x14ac:dyDescent="0.25">
      <c r="A5" s="2">
        <v>3</v>
      </c>
      <c r="B5" s="2" t="s">
        <v>73</v>
      </c>
      <c r="C5" s="8" t="s">
        <v>75</v>
      </c>
      <c r="D5" s="5">
        <v>45301</v>
      </c>
      <c r="E5" s="9">
        <v>45291</v>
      </c>
      <c r="F5" s="9">
        <v>45288</v>
      </c>
      <c r="G5" s="2" t="s">
        <v>158</v>
      </c>
      <c r="H5" s="6">
        <v>2388.3300000000004</v>
      </c>
      <c r="I5" s="6">
        <v>0</v>
      </c>
      <c r="J5" s="2" t="s">
        <v>63</v>
      </c>
      <c r="K5" s="2" t="s">
        <v>64</v>
      </c>
      <c r="L5" s="2" t="s">
        <v>130</v>
      </c>
      <c r="M5" s="2"/>
      <c r="N5" s="2"/>
      <c r="O5" s="6"/>
      <c r="P5" s="6"/>
      <c r="Q5" s="2" t="s">
        <v>133</v>
      </c>
      <c r="R5" s="2" t="s">
        <v>160</v>
      </c>
      <c r="S5" s="6">
        <v>2388.3300000000004</v>
      </c>
      <c r="T5" s="6">
        <v>0</v>
      </c>
      <c r="U5" s="7">
        <f t="shared" si="0"/>
        <v>2388.3300000000004</v>
      </c>
    </row>
    <row r="6" spans="1:21" ht="39.75" customHeight="1" x14ac:dyDescent="0.25">
      <c r="A6" s="2">
        <v>4</v>
      </c>
      <c r="B6" s="2" t="s">
        <v>73</v>
      </c>
      <c r="C6" s="8" t="s">
        <v>75</v>
      </c>
      <c r="D6" s="5">
        <v>45301</v>
      </c>
      <c r="E6" s="9">
        <v>45291</v>
      </c>
      <c r="F6" s="9">
        <v>45288</v>
      </c>
      <c r="G6" s="2" t="s">
        <v>158</v>
      </c>
      <c r="H6" s="6">
        <v>3231.27</v>
      </c>
      <c r="I6" s="6">
        <v>0</v>
      </c>
      <c r="J6" s="2" t="s">
        <v>63</v>
      </c>
      <c r="K6" s="2" t="s">
        <v>64</v>
      </c>
      <c r="L6" s="2" t="s">
        <v>130</v>
      </c>
      <c r="M6" s="2"/>
      <c r="N6" s="2"/>
      <c r="O6" s="6"/>
      <c r="P6" s="6"/>
      <c r="Q6" s="2" t="s">
        <v>134</v>
      </c>
      <c r="R6" s="2" t="s">
        <v>162</v>
      </c>
      <c r="S6" s="6">
        <v>3231.27</v>
      </c>
      <c r="T6" s="6">
        <v>0</v>
      </c>
      <c r="U6" s="7">
        <f t="shared" si="0"/>
        <v>3231.27</v>
      </c>
    </row>
    <row r="7" spans="1:21" ht="39.75" customHeight="1" x14ac:dyDescent="0.25">
      <c r="A7" s="2">
        <v>5</v>
      </c>
      <c r="B7" s="2" t="s">
        <v>73</v>
      </c>
      <c r="C7" s="8" t="s">
        <v>75</v>
      </c>
      <c r="D7" s="5">
        <v>45315</v>
      </c>
      <c r="E7" s="9">
        <v>45291</v>
      </c>
      <c r="F7" s="9">
        <v>45315</v>
      </c>
      <c r="G7" s="2" t="s">
        <v>163</v>
      </c>
      <c r="H7" s="6">
        <v>802.8</v>
      </c>
      <c r="I7" s="6">
        <v>0</v>
      </c>
      <c r="J7" s="2" t="s">
        <v>63</v>
      </c>
      <c r="K7" s="2" t="s">
        <v>64</v>
      </c>
      <c r="L7" s="2" t="s">
        <v>130</v>
      </c>
      <c r="M7" s="2"/>
      <c r="N7" s="2"/>
      <c r="O7" s="6"/>
      <c r="P7" s="6"/>
      <c r="Q7" s="2" t="s">
        <v>134</v>
      </c>
      <c r="R7" s="2" t="s">
        <v>164</v>
      </c>
      <c r="S7" s="6">
        <v>802.8</v>
      </c>
      <c r="T7" s="6">
        <v>0</v>
      </c>
      <c r="U7" s="7">
        <f t="shared" si="0"/>
        <v>802.8</v>
      </c>
    </row>
    <row r="8" spans="1:21" ht="39.75" customHeight="1" x14ac:dyDescent="0.25">
      <c r="A8" s="2">
        <v>6</v>
      </c>
      <c r="B8" s="2" t="s">
        <v>73</v>
      </c>
      <c r="C8" s="8" t="s">
        <v>75</v>
      </c>
      <c r="D8" s="5">
        <v>45301</v>
      </c>
      <c r="E8" s="9">
        <v>45291</v>
      </c>
      <c r="F8" s="9">
        <v>45288</v>
      </c>
      <c r="G8" s="2" t="s">
        <v>158</v>
      </c>
      <c r="H8" s="6">
        <v>2809.8</v>
      </c>
      <c r="I8" s="6">
        <v>0</v>
      </c>
      <c r="J8" s="2" t="s">
        <v>63</v>
      </c>
      <c r="K8" s="2" t="s">
        <v>64</v>
      </c>
      <c r="L8" s="2" t="s">
        <v>130</v>
      </c>
      <c r="M8" s="2"/>
      <c r="N8" s="2"/>
      <c r="O8" s="6"/>
      <c r="P8" s="6"/>
      <c r="Q8" s="2" t="s">
        <v>134</v>
      </c>
      <c r="R8" s="2" t="s">
        <v>166</v>
      </c>
      <c r="S8" s="6">
        <v>2809.8</v>
      </c>
      <c r="T8" s="6">
        <v>0</v>
      </c>
      <c r="U8" s="7">
        <f t="shared" si="0"/>
        <v>2809.8</v>
      </c>
    </row>
    <row r="9" spans="1:21" ht="42" customHeight="1" x14ac:dyDescent="0.25">
      <c r="A9" s="2">
        <v>7</v>
      </c>
      <c r="B9" s="2" t="s">
        <v>73</v>
      </c>
      <c r="C9" s="8" t="s">
        <v>75</v>
      </c>
      <c r="D9" s="5">
        <v>45301</v>
      </c>
      <c r="E9" s="9">
        <v>45291</v>
      </c>
      <c r="F9" s="9">
        <v>45288</v>
      </c>
      <c r="G9" s="2" t="s">
        <v>158</v>
      </c>
      <c r="H9" s="6">
        <v>2408.4</v>
      </c>
      <c r="I9" s="6">
        <v>0</v>
      </c>
      <c r="J9" s="2" t="s">
        <v>63</v>
      </c>
      <c r="K9" s="2" t="s">
        <v>64</v>
      </c>
      <c r="L9" s="2" t="s">
        <v>130</v>
      </c>
      <c r="M9" s="2"/>
      <c r="N9" s="2"/>
      <c r="O9" s="6"/>
      <c r="P9" s="6"/>
      <c r="Q9" s="2" t="s">
        <v>134</v>
      </c>
      <c r="R9" s="2" t="s">
        <v>165</v>
      </c>
      <c r="S9" s="6">
        <v>2408.4</v>
      </c>
      <c r="T9" s="6">
        <v>0</v>
      </c>
      <c r="U9" s="7">
        <f t="shared" si="0"/>
        <v>2408.4</v>
      </c>
    </row>
    <row r="10" spans="1:21" ht="47.25" customHeight="1" x14ac:dyDescent="0.25">
      <c r="A10" s="2">
        <v>8</v>
      </c>
      <c r="B10" s="2" t="s">
        <v>73</v>
      </c>
      <c r="C10" s="8" t="s">
        <v>75</v>
      </c>
      <c r="D10" s="5">
        <v>45301</v>
      </c>
      <c r="E10" s="9">
        <v>45291</v>
      </c>
      <c r="F10" s="9">
        <v>45288</v>
      </c>
      <c r="G10" s="2" t="s">
        <v>158</v>
      </c>
      <c r="H10" s="6">
        <v>2306.94</v>
      </c>
      <c r="I10" s="6">
        <v>0</v>
      </c>
      <c r="J10" s="2" t="s">
        <v>63</v>
      </c>
      <c r="K10" s="2" t="s">
        <v>64</v>
      </c>
      <c r="L10" s="2" t="s">
        <v>130</v>
      </c>
      <c r="M10" s="2"/>
      <c r="N10" s="2"/>
      <c r="O10" s="6"/>
      <c r="P10" s="6"/>
      <c r="Q10" s="2" t="s">
        <v>134</v>
      </c>
      <c r="R10" s="2" t="s">
        <v>167</v>
      </c>
      <c r="S10" s="6">
        <v>2306.94</v>
      </c>
      <c r="T10" s="6">
        <v>0</v>
      </c>
      <c r="U10" s="7">
        <f t="shared" si="0"/>
        <v>2306.94</v>
      </c>
    </row>
    <row r="11" spans="1:21" ht="47.25" customHeight="1" x14ac:dyDescent="0.25">
      <c r="A11" s="2">
        <v>9</v>
      </c>
      <c r="B11" s="2" t="s">
        <v>73</v>
      </c>
      <c r="C11" s="8" t="s">
        <v>75</v>
      </c>
      <c r="D11" s="5">
        <v>45288</v>
      </c>
      <c r="E11" s="5">
        <v>45260</v>
      </c>
      <c r="F11" s="9">
        <v>45253</v>
      </c>
      <c r="G11" s="10" t="s">
        <v>168</v>
      </c>
      <c r="H11" s="11">
        <v>9520.5</v>
      </c>
      <c r="I11" s="10" t="s">
        <v>169</v>
      </c>
      <c r="J11" s="10" t="s">
        <v>170</v>
      </c>
      <c r="K11" s="10" t="s">
        <v>171</v>
      </c>
      <c r="L11" s="10" t="s">
        <v>130</v>
      </c>
      <c r="M11" s="12"/>
      <c r="N11" s="12"/>
      <c r="O11" s="12"/>
      <c r="P11" s="12"/>
      <c r="Q11" s="2" t="s">
        <v>132</v>
      </c>
      <c r="R11" s="2" t="s">
        <v>172</v>
      </c>
      <c r="S11" s="11">
        <v>9520.5</v>
      </c>
      <c r="T11" s="11">
        <v>0</v>
      </c>
      <c r="U11" s="11">
        <v>9520.5</v>
      </c>
    </row>
    <row r="12" spans="1:21" ht="47.25" customHeight="1" x14ac:dyDescent="0.25">
      <c r="A12" s="2">
        <v>10</v>
      </c>
      <c r="B12" s="2" t="s">
        <v>73</v>
      </c>
      <c r="C12" s="8" t="s">
        <v>75</v>
      </c>
      <c r="D12" s="5">
        <v>45288</v>
      </c>
      <c r="E12" s="5">
        <v>45291</v>
      </c>
      <c r="F12" s="9">
        <v>45258</v>
      </c>
      <c r="G12" s="10" t="s">
        <v>173</v>
      </c>
      <c r="H12" s="11">
        <v>67</v>
      </c>
      <c r="I12" s="10" t="s">
        <v>169</v>
      </c>
      <c r="J12" s="10" t="s">
        <v>174</v>
      </c>
      <c r="K12" s="10" t="s">
        <v>56</v>
      </c>
      <c r="L12" s="2" t="s">
        <v>175</v>
      </c>
      <c r="M12" s="12"/>
      <c r="N12" s="12"/>
      <c r="O12" s="12"/>
      <c r="P12" s="12"/>
      <c r="Q12" s="2" t="s">
        <v>132</v>
      </c>
      <c r="R12" s="13" t="s">
        <v>176</v>
      </c>
      <c r="S12" s="11">
        <v>67</v>
      </c>
      <c r="T12" s="11">
        <v>0</v>
      </c>
      <c r="U12" s="11">
        <v>67</v>
      </c>
    </row>
    <row r="13" spans="1:21" ht="47.25" customHeight="1" x14ac:dyDescent="0.25">
      <c r="A13" s="2">
        <v>11</v>
      </c>
      <c r="B13" s="2" t="s">
        <v>73</v>
      </c>
      <c r="C13" s="8" t="s">
        <v>75</v>
      </c>
      <c r="D13" s="5">
        <v>45281</v>
      </c>
      <c r="E13" s="5">
        <v>45260</v>
      </c>
      <c r="F13" s="9">
        <v>45259</v>
      </c>
      <c r="G13" s="10" t="s">
        <v>177</v>
      </c>
      <c r="H13" s="11">
        <v>2376.81</v>
      </c>
      <c r="I13" s="10" t="s">
        <v>169</v>
      </c>
      <c r="J13" s="10" t="s">
        <v>178</v>
      </c>
      <c r="K13" s="10" t="s">
        <v>179</v>
      </c>
      <c r="L13" s="10" t="s">
        <v>130</v>
      </c>
      <c r="M13" s="12"/>
      <c r="N13" s="12"/>
      <c r="O13" s="12"/>
      <c r="P13" s="12"/>
      <c r="Q13" s="2" t="s">
        <v>132</v>
      </c>
      <c r="R13" s="14" t="s">
        <v>180</v>
      </c>
      <c r="S13" s="11">
        <v>4.18</v>
      </c>
      <c r="T13" s="11">
        <v>0.08</v>
      </c>
      <c r="U13" s="11">
        <v>4.26</v>
      </c>
    </row>
    <row r="14" spans="1:21" ht="39.950000000000003" customHeight="1" x14ac:dyDescent="0.25">
      <c r="A14" s="2">
        <v>12</v>
      </c>
      <c r="B14" s="2" t="s">
        <v>73</v>
      </c>
      <c r="C14" s="8" t="s">
        <v>75</v>
      </c>
      <c r="D14" s="5">
        <v>45281</v>
      </c>
      <c r="E14" s="5">
        <v>45260</v>
      </c>
      <c r="F14" s="9">
        <v>45260</v>
      </c>
      <c r="G14" s="10" t="s">
        <v>181</v>
      </c>
      <c r="H14" s="11">
        <v>2704.75</v>
      </c>
      <c r="I14" s="10" t="s">
        <v>169</v>
      </c>
      <c r="J14" s="10" t="s">
        <v>182</v>
      </c>
      <c r="K14" s="10" t="s">
        <v>183</v>
      </c>
      <c r="L14" s="10" t="s">
        <v>130</v>
      </c>
      <c r="M14" s="12"/>
      <c r="N14" s="12"/>
      <c r="O14" s="12"/>
      <c r="P14" s="12"/>
      <c r="Q14" s="2" t="s">
        <v>132</v>
      </c>
      <c r="R14" s="13" t="s">
        <v>184</v>
      </c>
      <c r="S14" s="11">
        <v>48.04</v>
      </c>
      <c r="T14" s="11">
        <v>9.61</v>
      </c>
      <c r="U14" s="11">
        <v>57.65</v>
      </c>
    </row>
    <row r="15" spans="1:21" ht="39.950000000000003" customHeight="1" x14ac:dyDescent="0.25">
      <c r="A15" s="2">
        <v>13</v>
      </c>
      <c r="B15" s="2" t="s">
        <v>73</v>
      </c>
      <c r="C15" s="8" t="s">
        <v>75</v>
      </c>
      <c r="D15" s="5">
        <v>45281</v>
      </c>
      <c r="E15" s="5">
        <v>45260</v>
      </c>
      <c r="F15" s="9">
        <v>45260</v>
      </c>
      <c r="G15" s="10" t="s">
        <v>185</v>
      </c>
      <c r="H15" s="11">
        <v>1377.02</v>
      </c>
      <c r="I15" s="10" t="s">
        <v>169</v>
      </c>
      <c r="J15" s="10" t="s">
        <v>186</v>
      </c>
      <c r="K15" s="10" t="s">
        <v>14</v>
      </c>
      <c r="L15" s="2" t="s">
        <v>187</v>
      </c>
      <c r="M15" s="12"/>
      <c r="N15" s="12"/>
      <c r="O15" s="12"/>
      <c r="P15" s="12"/>
      <c r="Q15" s="2" t="s">
        <v>132</v>
      </c>
      <c r="R15" s="13" t="s">
        <v>188</v>
      </c>
      <c r="S15" s="11">
        <v>50.1</v>
      </c>
      <c r="T15" s="11">
        <v>10.02</v>
      </c>
      <c r="U15" s="11">
        <v>60.12</v>
      </c>
    </row>
    <row r="16" spans="1:21" ht="39.950000000000003" customHeight="1" x14ac:dyDescent="0.25">
      <c r="A16" s="2">
        <v>14</v>
      </c>
      <c r="B16" s="2" t="s">
        <v>73</v>
      </c>
      <c r="C16" s="8" t="s">
        <v>75</v>
      </c>
      <c r="D16" s="5">
        <v>45289</v>
      </c>
      <c r="E16" s="5">
        <v>45260</v>
      </c>
      <c r="F16" s="9">
        <v>45260</v>
      </c>
      <c r="G16" s="10" t="s">
        <v>189</v>
      </c>
      <c r="H16" s="11">
        <v>2704.25</v>
      </c>
      <c r="I16" s="10" t="s">
        <v>169</v>
      </c>
      <c r="J16" s="10" t="s">
        <v>190</v>
      </c>
      <c r="K16" s="10" t="s">
        <v>191</v>
      </c>
      <c r="L16" s="10" t="s">
        <v>130</v>
      </c>
      <c r="M16" s="12"/>
      <c r="N16" s="12"/>
      <c r="O16" s="12"/>
      <c r="P16" s="12"/>
      <c r="Q16" s="2" t="s">
        <v>132</v>
      </c>
      <c r="R16" s="2" t="s">
        <v>172</v>
      </c>
      <c r="S16" s="11">
        <v>2704.25</v>
      </c>
      <c r="T16" s="11">
        <v>0</v>
      </c>
      <c r="U16" s="11">
        <v>2704.25</v>
      </c>
    </row>
    <row r="17" spans="1:21" ht="39.950000000000003" customHeight="1" x14ac:dyDescent="0.25">
      <c r="A17" s="2">
        <v>15</v>
      </c>
      <c r="B17" s="2" t="s">
        <v>73</v>
      </c>
      <c r="C17" s="8" t="s">
        <v>75</v>
      </c>
      <c r="D17" s="5">
        <v>45289</v>
      </c>
      <c r="E17" s="5">
        <v>45260</v>
      </c>
      <c r="F17" s="9">
        <v>45260</v>
      </c>
      <c r="G17" s="10" t="s">
        <v>192</v>
      </c>
      <c r="H17" s="11">
        <v>5178.2</v>
      </c>
      <c r="I17" s="10" t="s">
        <v>169</v>
      </c>
      <c r="J17" s="10" t="s">
        <v>193</v>
      </c>
      <c r="K17" s="10" t="s">
        <v>194</v>
      </c>
      <c r="L17" s="10" t="s">
        <v>130</v>
      </c>
      <c r="M17" s="12"/>
      <c r="N17" s="12"/>
      <c r="O17" s="12"/>
      <c r="P17" s="12"/>
      <c r="Q17" s="2" t="s">
        <v>132</v>
      </c>
      <c r="R17" s="2" t="s">
        <v>172</v>
      </c>
      <c r="S17" s="11">
        <v>5178.2</v>
      </c>
      <c r="T17" s="11">
        <v>0</v>
      </c>
      <c r="U17" s="11">
        <v>5178.2</v>
      </c>
    </row>
    <row r="18" spans="1:21" ht="38.25" x14ac:dyDescent="0.25">
      <c r="A18" s="8">
        <v>16</v>
      </c>
      <c r="B18" s="2" t="s">
        <v>73</v>
      </c>
      <c r="C18" s="8" t="s">
        <v>75</v>
      </c>
      <c r="D18" s="5">
        <v>45288</v>
      </c>
      <c r="E18" s="5">
        <v>45260</v>
      </c>
      <c r="F18" s="9">
        <v>45260</v>
      </c>
      <c r="G18" s="10" t="s">
        <v>195</v>
      </c>
      <c r="H18" s="11">
        <v>195</v>
      </c>
      <c r="I18" s="10" t="s">
        <v>169</v>
      </c>
      <c r="J18" s="10" t="s">
        <v>193</v>
      </c>
      <c r="K18" s="10" t="s">
        <v>194</v>
      </c>
      <c r="L18" s="10" t="s">
        <v>130</v>
      </c>
      <c r="M18" s="12"/>
      <c r="N18" s="12"/>
      <c r="O18" s="12"/>
      <c r="P18" s="12"/>
      <c r="Q18" s="2" t="s">
        <v>132</v>
      </c>
      <c r="R18" s="2" t="s">
        <v>420</v>
      </c>
      <c r="S18" s="11">
        <v>195</v>
      </c>
      <c r="T18" s="11">
        <v>0</v>
      </c>
      <c r="U18" s="11">
        <v>195</v>
      </c>
    </row>
    <row r="19" spans="1:21" ht="38.25" x14ac:dyDescent="0.25">
      <c r="A19" s="8">
        <v>17</v>
      </c>
      <c r="B19" s="2" t="s">
        <v>73</v>
      </c>
      <c r="C19" s="8" t="s">
        <v>75</v>
      </c>
      <c r="D19" s="5">
        <v>45287</v>
      </c>
      <c r="E19" s="5">
        <v>45260</v>
      </c>
      <c r="F19" s="9">
        <v>45260</v>
      </c>
      <c r="G19" s="10" t="s">
        <v>196</v>
      </c>
      <c r="H19" s="11">
        <v>17633</v>
      </c>
      <c r="I19" s="10" t="s">
        <v>169</v>
      </c>
      <c r="J19" s="10" t="s">
        <v>197</v>
      </c>
      <c r="K19" s="10" t="s">
        <v>198</v>
      </c>
      <c r="L19" s="10" t="s">
        <v>130</v>
      </c>
      <c r="M19" s="12"/>
      <c r="N19" s="12"/>
      <c r="O19" s="12"/>
      <c r="P19" s="12"/>
      <c r="Q19" s="2" t="s">
        <v>132</v>
      </c>
      <c r="R19" s="2" t="s">
        <v>172</v>
      </c>
      <c r="S19" s="11">
        <v>17633</v>
      </c>
      <c r="T19" s="11">
        <v>0</v>
      </c>
      <c r="U19" s="11">
        <v>17633</v>
      </c>
    </row>
    <row r="20" spans="1:21" ht="38.25" x14ac:dyDescent="0.25">
      <c r="A20" s="8">
        <v>18</v>
      </c>
      <c r="B20" s="2" t="s">
        <v>73</v>
      </c>
      <c r="C20" s="8" t="s">
        <v>75</v>
      </c>
      <c r="D20" s="5">
        <v>45289</v>
      </c>
      <c r="E20" s="5">
        <v>45260</v>
      </c>
      <c r="F20" s="9">
        <v>45260</v>
      </c>
      <c r="G20" s="10" t="s">
        <v>199</v>
      </c>
      <c r="H20" s="11">
        <v>15</v>
      </c>
      <c r="I20" s="10" t="s">
        <v>169</v>
      </c>
      <c r="J20" s="10" t="s">
        <v>197</v>
      </c>
      <c r="K20" s="10" t="s">
        <v>198</v>
      </c>
      <c r="L20" s="10" t="s">
        <v>130</v>
      </c>
      <c r="M20" s="12"/>
      <c r="N20" s="12"/>
      <c r="O20" s="12"/>
      <c r="P20" s="12"/>
      <c r="Q20" s="2" t="s">
        <v>132</v>
      </c>
      <c r="R20" s="2" t="s">
        <v>421</v>
      </c>
      <c r="S20" s="11">
        <v>15</v>
      </c>
      <c r="T20" s="11">
        <v>0</v>
      </c>
      <c r="U20" s="11">
        <v>15</v>
      </c>
    </row>
    <row r="21" spans="1:21" ht="38.25" x14ac:dyDescent="0.25">
      <c r="A21" s="8">
        <v>19</v>
      </c>
      <c r="B21" s="2" t="s">
        <v>73</v>
      </c>
      <c r="C21" s="8" t="s">
        <v>75</v>
      </c>
      <c r="D21" s="5">
        <v>45288</v>
      </c>
      <c r="E21" s="5">
        <v>45260</v>
      </c>
      <c r="F21" s="9">
        <v>45260</v>
      </c>
      <c r="G21" s="10" t="s">
        <v>200</v>
      </c>
      <c r="H21" s="11">
        <v>22537.25</v>
      </c>
      <c r="I21" s="10" t="s">
        <v>169</v>
      </c>
      <c r="J21" s="10" t="s">
        <v>201</v>
      </c>
      <c r="K21" s="10" t="s">
        <v>202</v>
      </c>
      <c r="L21" s="10" t="s">
        <v>130</v>
      </c>
      <c r="M21" s="12"/>
      <c r="N21" s="12"/>
      <c r="O21" s="12"/>
      <c r="P21" s="12"/>
      <c r="Q21" s="2" t="s">
        <v>132</v>
      </c>
      <c r="R21" s="2" t="s">
        <v>172</v>
      </c>
      <c r="S21" s="11">
        <v>22537.25</v>
      </c>
      <c r="T21" s="11">
        <v>0</v>
      </c>
      <c r="U21" s="11">
        <v>22537.25</v>
      </c>
    </row>
    <row r="22" spans="1:21" ht="38.25" x14ac:dyDescent="0.25">
      <c r="A22" s="8">
        <v>20</v>
      </c>
      <c r="B22" s="2" t="s">
        <v>73</v>
      </c>
      <c r="C22" s="8" t="s">
        <v>75</v>
      </c>
      <c r="D22" s="5">
        <v>45281</v>
      </c>
      <c r="E22" s="5">
        <v>45260</v>
      </c>
      <c r="F22" s="9">
        <v>45260</v>
      </c>
      <c r="G22" s="10" t="s">
        <v>203</v>
      </c>
      <c r="H22" s="11">
        <v>3148.5</v>
      </c>
      <c r="I22" s="10" t="s">
        <v>169</v>
      </c>
      <c r="J22" s="10" t="s">
        <v>204</v>
      </c>
      <c r="K22" s="10" t="s">
        <v>205</v>
      </c>
      <c r="L22" s="10" t="s">
        <v>130</v>
      </c>
      <c r="M22" s="12"/>
      <c r="N22" s="12"/>
      <c r="O22" s="12"/>
      <c r="P22" s="12"/>
      <c r="Q22" s="2" t="s">
        <v>132</v>
      </c>
      <c r="R22" s="2" t="s">
        <v>172</v>
      </c>
      <c r="S22" s="11">
        <v>3148.5</v>
      </c>
      <c r="T22" s="11">
        <v>0</v>
      </c>
      <c r="U22" s="11">
        <v>3148.5</v>
      </c>
    </row>
    <row r="23" spans="1:21" ht="38.25" x14ac:dyDescent="0.25">
      <c r="A23" s="8">
        <v>21</v>
      </c>
      <c r="B23" s="2" t="s">
        <v>73</v>
      </c>
      <c r="C23" s="8" t="s">
        <v>75</v>
      </c>
      <c r="D23" s="5">
        <v>45288</v>
      </c>
      <c r="E23" s="5">
        <v>45260</v>
      </c>
      <c r="F23" s="9">
        <v>45260</v>
      </c>
      <c r="G23" s="10" t="s">
        <v>206</v>
      </c>
      <c r="H23" s="11">
        <v>8566.25</v>
      </c>
      <c r="I23" s="10" t="s">
        <v>169</v>
      </c>
      <c r="J23" s="10" t="s">
        <v>207</v>
      </c>
      <c r="K23" s="10" t="s">
        <v>208</v>
      </c>
      <c r="L23" s="10" t="s">
        <v>130</v>
      </c>
      <c r="M23" s="12"/>
      <c r="N23" s="12"/>
      <c r="O23" s="12"/>
      <c r="P23" s="12"/>
      <c r="Q23" s="2" t="s">
        <v>132</v>
      </c>
      <c r="R23" s="2" t="s">
        <v>172</v>
      </c>
      <c r="S23" s="11">
        <v>8566.25</v>
      </c>
      <c r="T23" s="11">
        <v>0</v>
      </c>
      <c r="U23" s="11">
        <v>8566.25</v>
      </c>
    </row>
    <row r="24" spans="1:21" ht="38.25" x14ac:dyDescent="0.25">
      <c r="A24" s="8">
        <v>22</v>
      </c>
      <c r="B24" s="2" t="s">
        <v>73</v>
      </c>
      <c r="C24" s="8" t="s">
        <v>75</v>
      </c>
      <c r="D24" s="5">
        <v>45289</v>
      </c>
      <c r="E24" s="5">
        <v>45260</v>
      </c>
      <c r="F24" s="9">
        <v>45260</v>
      </c>
      <c r="G24" s="10" t="s">
        <v>209</v>
      </c>
      <c r="H24" s="11">
        <v>2325.9499999999998</v>
      </c>
      <c r="I24" s="10" t="s">
        <v>169</v>
      </c>
      <c r="J24" s="10" t="s">
        <v>210</v>
      </c>
      <c r="K24" s="10" t="s">
        <v>211</v>
      </c>
      <c r="L24" s="10" t="s">
        <v>130</v>
      </c>
      <c r="M24" s="12"/>
      <c r="N24" s="12"/>
      <c r="O24" s="12"/>
      <c r="P24" s="12"/>
      <c r="Q24" s="2" t="s">
        <v>132</v>
      </c>
      <c r="R24" s="2" t="s">
        <v>172</v>
      </c>
      <c r="S24" s="11">
        <v>2325.9499999999998</v>
      </c>
      <c r="T24" s="11">
        <v>0</v>
      </c>
      <c r="U24" s="11">
        <v>2325.9499999999998</v>
      </c>
    </row>
    <row r="25" spans="1:21" ht="38.25" x14ac:dyDescent="0.25">
      <c r="A25" s="8">
        <v>23</v>
      </c>
      <c r="B25" s="2" t="s">
        <v>73</v>
      </c>
      <c r="C25" s="8" t="s">
        <v>75</v>
      </c>
      <c r="D25" s="5">
        <v>45282</v>
      </c>
      <c r="E25" s="5">
        <v>45260</v>
      </c>
      <c r="F25" s="9">
        <v>45260</v>
      </c>
      <c r="G25" s="10" t="s">
        <v>212</v>
      </c>
      <c r="H25" s="11">
        <v>8399.9</v>
      </c>
      <c r="I25" s="10" t="s">
        <v>169</v>
      </c>
      <c r="J25" s="10" t="s">
        <v>213</v>
      </c>
      <c r="K25" s="10" t="s">
        <v>214</v>
      </c>
      <c r="L25" s="10" t="s">
        <v>130</v>
      </c>
      <c r="M25" s="12"/>
      <c r="N25" s="12"/>
      <c r="O25" s="12"/>
      <c r="P25" s="12"/>
      <c r="Q25" s="2" t="s">
        <v>132</v>
      </c>
      <c r="R25" s="2" t="s">
        <v>172</v>
      </c>
      <c r="S25" s="11">
        <v>8399.9</v>
      </c>
      <c r="T25" s="11">
        <v>0</v>
      </c>
      <c r="U25" s="11">
        <v>8399.9</v>
      </c>
    </row>
    <row r="26" spans="1:21" ht="38.25" x14ac:dyDescent="0.25">
      <c r="A26" s="8">
        <v>24</v>
      </c>
      <c r="B26" s="2" t="s">
        <v>73</v>
      </c>
      <c r="C26" s="8" t="s">
        <v>75</v>
      </c>
      <c r="D26" s="5">
        <v>45289</v>
      </c>
      <c r="E26" s="5">
        <v>45260</v>
      </c>
      <c r="F26" s="9">
        <v>45260</v>
      </c>
      <c r="G26" s="10" t="s">
        <v>215</v>
      </c>
      <c r="H26" s="11">
        <v>7011.5</v>
      </c>
      <c r="I26" s="10" t="s">
        <v>169</v>
      </c>
      <c r="J26" s="10" t="s">
        <v>216</v>
      </c>
      <c r="K26" s="10" t="s">
        <v>217</v>
      </c>
      <c r="L26" s="10" t="s">
        <v>130</v>
      </c>
      <c r="M26" s="12"/>
      <c r="N26" s="12"/>
      <c r="O26" s="12"/>
      <c r="P26" s="12"/>
      <c r="Q26" s="2" t="s">
        <v>132</v>
      </c>
      <c r="R26" s="2" t="s">
        <v>172</v>
      </c>
      <c r="S26" s="11">
        <v>7011.5</v>
      </c>
      <c r="T26" s="11">
        <v>0</v>
      </c>
      <c r="U26" s="11">
        <v>7011.5</v>
      </c>
    </row>
    <row r="27" spans="1:21" ht="51" x14ac:dyDescent="0.25">
      <c r="A27" s="8">
        <v>25</v>
      </c>
      <c r="B27" s="2" t="s">
        <v>73</v>
      </c>
      <c r="C27" s="8" t="s">
        <v>75</v>
      </c>
      <c r="D27" s="5">
        <v>45288</v>
      </c>
      <c r="E27" s="5">
        <v>45291</v>
      </c>
      <c r="F27" s="9">
        <v>45268</v>
      </c>
      <c r="G27" s="10" t="s">
        <v>218</v>
      </c>
      <c r="H27" s="11">
        <v>64</v>
      </c>
      <c r="I27" s="10" t="s">
        <v>169</v>
      </c>
      <c r="J27" s="10" t="s">
        <v>174</v>
      </c>
      <c r="K27" s="10" t="s">
        <v>56</v>
      </c>
      <c r="L27" s="2" t="s">
        <v>175</v>
      </c>
      <c r="M27" s="12"/>
      <c r="N27" s="12"/>
      <c r="O27" s="12"/>
      <c r="P27" s="12"/>
      <c r="Q27" s="2" t="s">
        <v>132</v>
      </c>
      <c r="R27" s="13" t="s">
        <v>219</v>
      </c>
      <c r="S27" s="11">
        <v>64</v>
      </c>
      <c r="T27" s="11">
        <v>0</v>
      </c>
      <c r="U27" s="11">
        <v>64</v>
      </c>
    </row>
    <row r="28" spans="1:21" ht="38.25" x14ac:dyDescent="0.25">
      <c r="A28" s="8">
        <v>26</v>
      </c>
      <c r="B28" s="2" t="s">
        <v>73</v>
      </c>
      <c r="C28" s="8" t="s">
        <v>75</v>
      </c>
      <c r="D28" s="5">
        <v>45289</v>
      </c>
      <c r="E28" s="5">
        <v>45260</v>
      </c>
      <c r="F28" s="9">
        <v>45274</v>
      </c>
      <c r="G28" s="10" t="s">
        <v>220</v>
      </c>
      <c r="H28" s="11">
        <v>1404</v>
      </c>
      <c r="I28" s="10" t="s">
        <v>169</v>
      </c>
      <c r="J28" s="10" t="s">
        <v>221</v>
      </c>
      <c r="K28" s="10" t="s">
        <v>222</v>
      </c>
      <c r="L28" s="10" t="s">
        <v>130</v>
      </c>
      <c r="M28" s="12"/>
      <c r="N28" s="12"/>
      <c r="O28" s="12"/>
      <c r="P28" s="12"/>
      <c r="Q28" s="2" t="s">
        <v>132</v>
      </c>
      <c r="R28" s="13" t="s">
        <v>223</v>
      </c>
      <c r="S28" s="11">
        <v>1170</v>
      </c>
      <c r="T28" s="11">
        <v>234</v>
      </c>
      <c r="U28" s="11">
        <v>1404</v>
      </c>
    </row>
    <row r="29" spans="1:21" ht="51" x14ac:dyDescent="0.25">
      <c r="A29" s="8">
        <v>27</v>
      </c>
      <c r="B29" s="2" t="s">
        <v>73</v>
      </c>
      <c r="C29" s="8" t="s">
        <v>75</v>
      </c>
      <c r="D29" s="5">
        <v>45289</v>
      </c>
      <c r="E29" s="5">
        <v>45291</v>
      </c>
      <c r="F29" s="9">
        <v>45275</v>
      </c>
      <c r="G29" s="10" t="s">
        <v>224</v>
      </c>
      <c r="H29" s="11">
        <v>67</v>
      </c>
      <c r="I29" s="10" t="s">
        <v>169</v>
      </c>
      <c r="J29" s="10" t="s">
        <v>174</v>
      </c>
      <c r="K29" s="10" t="s">
        <v>56</v>
      </c>
      <c r="L29" s="2" t="s">
        <v>175</v>
      </c>
      <c r="M29" s="12"/>
      <c r="N29" s="12"/>
      <c r="O29" s="12"/>
      <c r="P29" s="12"/>
      <c r="Q29" s="2" t="s">
        <v>132</v>
      </c>
      <c r="R29" s="13" t="s">
        <v>225</v>
      </c>
      <c r="S29" s="11">
        <v>67</v>
      </c>
      <c r="T29" s="11">
        <v>0</v>
      </c>
      <c r="U29" s="11">
        <v>67</v>
      </c>
    </row>
    <row r="30" spans="1:21" ht="38.25" x14ac:dyDescent="0.25">
      <c r="A30" s="8">
        <v>28</v>
      </c>
      <c r="B30" s="2" t="s">
        <v>73</v>
      </c>
      <c r="C30" s="8" t="s">
        <v>75</v>
      </c>
      <c r="D30" s="5">
        <v>45289</v>
      </c>
      <c r="E30" s="5">
        <v>45260</v>
      </c>
      <c r="F30" s="9">
        <v>45278</v>
      </c>
      <c r="G30" s="10" t="s">
        <v>226</v>
      </c>
      <c r="H30" s="11">
        <v>13616.25</v>
      </c>
      <c r="I30" s="10" t="s">
        <v>169</v>
      </c>
      <c r="J30" s="10" t="s">
        <v>227</v>
      </c>
      <c r="K30" s="10" t="s">
        <v>228</v>
      </c>
      <c r="L30" s="10" t="s">
        <v>130</v>
      </c>
      <c r="M30" s="12"/>
      <c r="N30" s="12"/>
      <c r="O30" s="12"/>
      <c r="P30" s="12"/>
      <c r="Q30" s="2" t="s">
        <v>132</v>
      </c>
      <c r="R30" s="2" t="s">
        <v>172</v>
      </c>
      <c r="S30" s="11">
        <v>13616.25</v>
      </c>
      <c r="T30" s="11">
        <v>0</v>
      </c>
      <c r="U30" s="11">
        <v>13616.25</v>
      </c>
    </row>
    <row r="31" spans="1:21" ht="38.25" x14ac:dyDescent="0.25">
      <c r="A31" s="8">
        <v>29</v>
      </c>
      <c r="B31" s="2" t="s">
        <v>73</v>
      </c>
      <c r="C31" s="8" t="s">
        <v>75</v>
      </c>
      <c r="D31" s="5">
        <v>45289</v>
      </c>
      <c r="E31" s="5">
        <v>45260</v>
      </c>
      <c r="F31" s="9">
        <v>45279</v>
      </c>
      <c r="G31" s="10" t="s">
        <v>229</v>
      </c>
      <c r="H31" s="11">
        <v>16660.25</v>
      </c>
      <c r="I31" s="10" t="s">
        <v>169</v>
      </c>
      <c r="J31" s="10" t="s">
        <v>230</v>
      </c>
      <c r="K31" s="10" t="s">
        <v>231</v>
      </c>
      <c r="L31" s="10" t="s">
        <v>130</v>
      </c>
      <c r="M31" s="12"/>
      <c r="N31" s="12"/>
      <c r="O31" s="12"/>
      <c r="P31" s="12"/>
      <c r="Q31" s="2" t="s">
        <v>132</v>
      </c>
      <c r="R31" s="2" t="s">
        <v>172</v>
      </c>
      <c r="S31" s="11">
        <v>16660.25</v>
      </c>
      <c r="T31" s="11">
        <v>0</v>
      </c>
      <c r="U31" s="11">
        <v>16660.25</v>
      </c>
    </row>
    <row r="32" spans="1:21" ht="38.25" x14ac:dyDescent="0.25">
      <c r="A32" s="8">
        <v>30</v>
      </c>
      <c r="B32" s="2" t="s">
        <v>73</v>
      </c>
      <c r="C32" s="8" t="s">
        <v>75</v>
      </c>
      <c r="D32" s="5">
        <v>45289</v>
      </c>
      <c r="E32" s="5">
        <v>45291</v>
      </c>
      <c r="F32" s="9">
        <v>45279</v>
      </c>
      <c r="G32" s="15" t="s">
        <v>232</v>
      </c>
      <c r="H32" s="11">
        <v>5.6</v>
      </c>
      <c r="I32" s="10" t="s">
        <v>169</v>
      </c>
      <c r="J32" s="13" t="s">
        <v>63</v>
      </c>
      <c r="K32" s="16" t="s">
        <v>64</v>
      </c>
      <c r="L32" s="10" t="s">
        <v>130</v>
      </c>
      <c r="M32" s="12"/>
      <c r="N32" s="12"/>
      <c r="O32" s="12"/>
      <c r="P32" s="12"/>
      <c r="Q32" s="2" t="s">
        <v>132</v>
      </c>
      <c r="R32" s="13" t="s">
        <v>233</v>
      </c>
      <c r="S32" s="11">
        <v>4.67</v>
      </c>
      <c r="T32" s="11">
        <v>0.93</v>
      </c>
      <c r="U32" s="11">
        <v>5.6</v>
      </c>
    </row>
    <row r="33" spans="1:21" ht="63.75" x14ac:dyDescent="0.25">
      <c r="A33" s="8">
        <v>31</v>
      </c>
      <c r="B33" s="2" t="s">
        <v>73</v>
      </c>
      <c r="C33" s="8" t="s">
        <v>75</v>
      </c>
      <c r="D33" s="5">
        <v>45288</v>
      </c>
      <c r="E33" s="5">
        <v>45260</v>
      </c>
      <c r="F33" s="9">
        <v>45280</v>
      </c>
      <c r="G33" s="10" t="s">
        <v>234</v>
      </c>
      <c r="H33" s="11">
        <v>224</v>
      </c>
      <c r="I33" s="10" t="s">
        <v>169</v>
      </c>
      <c r="J33" s="10" t="s">
        <v>235</v>
      </c>
      <c r="K33" s="10" t="s">
        <v>236</v>
      </c>
      <c r="L33" s="10" t="s">
        <v>130</v>
      </c>
      <c r="M33" s="12"/>
      <c r="N33" s="12"/>
      <c r="O33" s="12"/>
      <c r="P33" s="12"/>
      <c r="Q33" s="2" t="s">
        <v>132</v>
      </c>
      <c r="R33" s="2" t="s">
        <v>237</v>
      </c>
      <c r="S33" s="11">
        <v>224</v>
      </c>
      <c r="T33" s="11">
        <v>0</v>
      </c>
      <c r="U33" s="11">
        <v>224</v>
      </c>
    </row>
    <row r="34" spans="1:21" ht="51" x14ac:dyDescent="0.25">
      <c r="A34" s="8">
        <v>32</v>
      </c>
      <c r="B34" s="2" t="s">
        <v>73</v>
      </c>
      <c r="C34" s="8" t="s">
        <v>75</v>
      </c>
      <c r="D34" s="5">
        <v>45313</v>
      </c>
      <c r="E34" s="5">
        <v>45291</v>
      </c>
      <c r="F34" s="9">
        <v>45291</v>
      </c>
      <c r="G34" s="10" t="s">
        <v>238</v>
      </c>
      <c r="H34" s="11">
        <v>732.42</v>
      </c>
      <c r="I34" s="10" t="s">
        <v>169</v>
      </c>
      <c r="J34" s="10" t="s">
        <v>186</v>
      </c>
      <c r="K34" s="10" t="s">
        <v>14</v>
      </c>
      <c r="L34" s="2" t="s">
        <v>187</v>
      </c>
      <c r="M34" s="12"/>
      <c r="N34" s="12"/>
      <c r="O34" s="12"/>
      <c r="P34" s="12"/>
      <c r="Q34" s="2" t="s">
        <v>132</v>
      </c>
      <c r="R34" s="13" t="s">
        <v>239</v>
      </c>
      <c r="S34" s="11">
        <v>32.64</v>
      </c>
      <c r="T34" s="11">
        <v>6.53</v>
      </c>
      <c r="U34" s="11">
        <v>39.17</v>
      </c>
    </row>
    <row r="35" spans="1:21" ht="38.25" x14ac:dyDescent="0.25">
      <c r="A35" s="8">
        <v>33</v>
      </c>
      <c r="B35" s="2" t="s">
        <v>73</v>
      </c>
      <c r="C35" s="8" t="s">
        <v>75</v>
      </c>
      <c r="D35" s="5">
        <v>45315</v>
      </c>
      <c r="E35" s="5">
        <v>45291</v>
      </c>
      <c r="F35" s="9">
        <v>45291</v>
      </c>
      <c r="G35" s="10" t="s">
        <v>240</v>
      </c>
      <c r="H35" s="11">
        <v>9211.5</v>
      </c>
      <c r="I35" s="10" t="s">
        <v>169</v>
      </c>
      <c r="J35" s="10" t="s">
        <v>170</v>
      </c>
      <c r="K35" s="10" t="s">
        <v>171</v>
      </c>
      <c r="L35" s="10" t="s">
        <v>130</v>
      </c>
      <c r="M35" s="12"/>
      <c r="N35" s="12"/>
      <c r="O35" s="12"/>
      <c r="P35" s="12"/>
      <c r="Q35" s="2" t="s">
        <v>132</v>
      </c>
      <c r="R35" s="2" t="s">
        <v>241</v>
      </c>
      <c r="S35" s="11">
        <v>9211.5</v>
      </c>
      <c r="T35" s="11">
        <v>0</v>
      </c>
      <c r="U35" s="11">
        <v>9211.5</v>
      </c>
    </row>
    <row r="36" spans="1:21" ht="38.25" x14ac:dyDescent="0.25">
      <c r="A36" s="8">
        <v>34</v>
      </c>
      <c r="B36" s="2" t="s">
        <v>73</v>
      </c>
      <c r="C36" s="8" t="s">
        <v>75</v>
      </c>
      <c r="D36" s="5">
        <v>45313</v>
      </c>
      <c r="E36" s="5">
        <v>45291</v>
      </c>
      <c r="F36" s="9">
        <v>45291</v>
      </c>
      <c r="G36" s="10" t="s">
        <v>242</v>
      </c>
      <c r="H36" s="11">
        <v>10</v>
      </c>
      <c r="I36" s="10" t="s">
        <v>169</v>
      </c>
      <c r="J36" s="10" t="s">
        <v>243</v>
      </c>
      <c r="K36" s="10" t="s">
        <v>244</v>
      </c>
      <c r="L36" s="10" t="s">
        <v>130</v>
      </c>
      <c r="M36" s="12"/>
      <c r="N36" s="12"/>
      <c r="O36" s="12"/>
      <c r="P36" s="12"/>
      <c r="Q36" s="2" t="s">
        <v>132</v>
      </c>
      <c r="R36" s="2" t="s">
        <v>422</v>
      </c>
      <c r="S36" s="11">
        <v>10</v>
      </c>
      <c r="T36" s="11">
        <v>0</v>
      </c>
      <c r="U36" s="11">
        <v>10</v>
      </c>
    </row>
    <row r="37" spans="1:21" ht="38.25" x14ac:dyDescent="0.25">
      <c r="A37" s="8">
        <v>35</v>
      </c>
      <c r="B37" s="2" t="s">
        <v>73</v>
      </c>
      <c r="C37" s="8" t="s">
        <v>75</v>
      </c>
      <c r="D37" s="5">
        <v>45313</v>
      </c>
      <c r="E37" s="5">
        <v>45291</v>
      </c>
      <c r="F37" s="9">
        <v>45291</v>
      </c>
      <c r="G37" s="10" t="s">
        <v>245</v>
      </c>
      <c r="H37" s="11">
        <v>4282.8</v>
      </c>
      <c r="I37" s="10" t="s">
        <v>169</v>
      </c>
      <c r="J37" s="10" t="s">
        <v>243</v>
      </c>
      <c r="K37" s="10" t="s">
        <v>244</v>
      </c>
      <c r="L37" s="10" t="s">
        <v>130</v>
      </c>
      <c r="M37" s="12"/>
      <c r="N37" s="12"/>
      <c r="O37" s="12"/>
      <c r="P37" s="12"/>
      <c r="Q37" s="2" t="s">
        <v>132</v>
      </c>
      <c r="R37" s="2" t="s">
        <v>241</v>
      </c>
      <c r="S37" s="11">
        <v>4282.8</v>
      </c>
      <c r="T37" s="11">
        <v>0</v>
      </c>
      <c r="U37" s="11">
        <v>4282.8</v>
      </c>
    </row>
    <row r="38" spans="1:21" ht="38.25" x14ac:dyDescent="0.25">
      <c r="A38" s="8">
        <v>36</v>
      </c>
      <c r="B38" s="2" t="s">
        <v>73</v>
      </c>
      <c r="C38" s="8" t="s">
        <v>75</v>
      </c>
      <c r="D38" s="5">
        <v>45316</v>
      </c>
      <c r="E38" s="5">
        <v>45291</v>
      </c>
      <c r="F38" s="9">
        <v>45291</v>
      </c>
      <c r="G38" s="10" t="s">
        <v>246</v>
      </c>
      <c r="H38" s="11">
        <v>3610.2</v>
      </c>
      <c r="I38" s="10" t="s">
        <v>169</v>
      </c>
      <c r="J38" s="10" t="s">
        <v>247</v>
      </c>
      <c r="K38" s="10" t="s">
        <v>248</v>
      </c>
      <c r="L38" s="10" t="s">
        <v>130</v>
      </c>
      <c r="M38" s="12"/>
      <c r="N38" s="12"/>
      <c r="O38" s="12"/>
      <c r="P38" s="12"/>
      <c r="Q38" s="2" t="s">
        <v>132</v>
      </c>
      <c r="R38" s="2" t="s">
        <v>241</v>
      </c>
      <c r="S38" s="11">
        <v>3610.2</v>
      </c>
      <c r="T38" s="11">
        <v>0</v>
      </c>
      <c r="U38" s="11">
        <v>3610.2</v>
      </c>
    </row>
    <row r="39" spans="1:21" ht="38.25" x14ac:dyDescent="0.25">
      <c r="A39" s="8">
        <v>37</v>
      </c>
      <c r="B39" s="2" t="s">
        <v>73</v>
      </c>
      <c r="C39" s="8" t="s">
        <v>75</v>
      </c>
      <c r="D39" s="5">
        <v>45313</v>
      </c>
      <c r="E39" s="5">
        <v>45291</v>
      </c>
      <c r="F39" s="9">
        <v>45291</v>
      </c>
      <c r="G39" s="10" t="s">
        <v>249</v>
      </c>
      <c r="H39" s="11">
        <v>3299.75</v>
      </c>
      <c r="I39" s="10" t="s">
        <v>169</v>
      </c>
      <c r="J39" s="10" t="s">
        <v>250</v>
      </c>
      <c r="K39" s="10" t="s">
        <v>251</v>
      </c>
      <c r="L39" s="10" t="s">
        <v>130</v>
      </c>
      <c r="M39" s="12"/>
      <c r="N39" s="12"/>
      <c r="O39" s="12"/>
      <c r="P39" s="12"/>
      <c r="Q39" s="2" t="s">
        <v>132</v>
      </c>
      <c r="R39" s="2" t="s">
        <v>241</v>
      </c>
      <c r="S39" s="11">
        <v>3299.75</v>
      </c>
      <c r="T39" s="11">
        <v>0</v>
      </c>
      <c r="U39" s="11">
        <v>3299.75</v>
      </c>
    </row>
    <row r="40" spans="1:21" ht="38.25" x14ac:dyDescent="0.25">
      <c r="A40" s="8">
        <v>38</v>
      </c>
      <c r="B40" s="2" t="s">
        <v>73</v>
      </c>
      <c r="C40" s="8" t="s">
        <v>75</v>
      </c>
      <c r="D40" s="5">
        <v>45327</v>
      </c>
      <c r="E40" s="5">
        <v>45291</v>
      </c>
      <c r="F40" s="9">
        <v>45291</v>
      </c>
      <c r="G40" s="10" t="s">
        <v>252</v>
      </c>
      <c r="H40" s="11">
        <v>5784</v>
      </c>
      <c r="I40" s="10" t="s">
        <v>169</v>
      </c>
      <c r="J40" s="10" t="s">
        <v>253</v>
      </c>
      <c r="K40" s="10" t="s">
        <v>254</v>
      </c>
      <c r="L40" s="10" t="s">
        <v>130</v>
      </c>
      <c r="M40" s="12"/>
      <c r="N40" s="12"/>
      <c r="O40" s="12"/>
      <c r="P40" s="12"/>
      <c r="Q40" s="2" t="s">
        <v>132</v>
      </c>
      <c r="R40" s="2" t="s">
        <v>241</v>
      </c>
      <c r="S40" s="11">
        <v>5784</v>
      </c>
      <c r="T40" s="11">
        <v>0</v>
      </c>
      <c r="U40" s="11">
        <v>5784</v>
      </c>
    </row>
    <row r="41" spans="1:21" ht="38.25" x14ac:dyDescent="0.25">
      <c r="A41" s="8">
        <v>39</v>
      </c>
      <c r="B41" s="2" t="s">
        <v>73</v>
      </c>
      <c r="C41" s="8" t="s">
        <v>75</v>
      </c>
      <c r="D41" s="5">
        <v>45313</v>
      </c>
      <c r="E41" s="5">
        <v>45291</v>
      </c>
      <c r="F41" s="9">
        <v>45291</v>
      </c>
      <c r="G41" s="10" t="s">
        <v>255</v>
      </c>
      <c r="H41" s="11">
        <v>1714.25</v>
      </c>
      <c r="I41" s="10" t="s">
        <v>169</v>
      </c>
      <c r="J41" s="10" t="s">
        <v>256</v>
      </c>
      <c r="K41" s="10" t="s">
        <v>257</v>
      </c>
      <c r="L41" s="10" t="s">
        <v>130</v>
      </c>
      <c r="M41" s="12"/>
      <c r="N41" s="12"/>
      <c r="O41" s="12"/>
      <c r="P41" s="12"/>
      <c r="Q41" s="2" t="s">
        <v>132</v>
      </c>
      <c r="R41" s="2" t="s">
        <v>241</v>
      </c>
      <c r="S41" s="11">
        <v>1714.25</v>
      </c>
      <c r="T41" s="11">
        <v>0</v>
      </c>
      <c r="U41" s="11">
        <v>1714.25</v>
      </c>
    </row>
    <row r="42" spans="1:21" ht="38.25" x14ac:dyDescent="0.25">
      <c r="A42" s="8">
        <v>40</v>
      </c>
      <c r="B42" s="2" t="s">
        <v>73</v>
      </c>
      <c r="C42" s="8" t="s">
        <v>75</v>
      </c>
      <c r="D42" s="5">
        <v>45314</v>
      </c>
      <c r="E42" s="5">
        <v>45291</v>
      </c>
      <c r="F42" s="9">
        <v>45291</v>
      </c>
      <c r="G42" s="10" t="s">
        <v>258</v>
      </c>
      <c r="H42" s="11">
        <v>5362.75</v>
      </c>
      <c r="I42" s="10" t="s">
        <v>169</v>
      </c>
      <c r="J42" s="10" t="s">
        <v>259</v>
      </c>
      <c r="K42" s="10" t="s">
        <v>260</v>
      </c>
      <c r="L42" s="10" t="s">
        <v>130</v>
      </c>
      <c r="M42" s="12"/>
      <c r="N42" s="12"/>
      <c r="O42" s="12"/>
      <c r="P42" s="12"/>
      <c r="Q42" s="2" t="s">
        <v>132</v>
      </c>
      <c r="R42" s="2" t="s">
        <v>241</v>
      </c>
      <c r="S42" s="11">
        <v>5362.75</v>
      </c>
      <c r="T42" s="11">
        <v>0</v>
      </c>
      <c r="U42" s="11">
        <v>5362.75</v>
      </c>
    </row>
    <row r="43" spans="1:21" ht="38.25" x14ac:dyDescent="0.25">
      <c r="A43" s="8">
        <v>41</v>
      </c>
      <c r="B43" s="2" t="s">
        <v>73</v>
      </c>
      <c r="C43" s="8" t="s">
        <v>75</v>
      </c>
      <c r="D43" s="5">
        <v>45316</v>
      </c>
      <c r="E43" s="5">
        <v>45291</v>
      </c>
      <c r="F43" s="9">
        <v>45291</v>
      </c>
      <c r="G43" s="10" t="s">
        <v>261</v>
      </c>
      <c r="H43" s="11">
        <v>8648.75</v>
      </c>
      <c r="I43" s="10" t="s">
        <v>169</v>
      </c>
      <c r="J43" s="10" t="s">
        <v>207</v>
      </c>
      <c r="K43" s="10" t="s">
        <v>208</v>
      </c>
      <c r="L43" s="10" t="s">
        <v>130</v>
      </c>
      <c r="M43" s="12"/>
      <c r="N43" s="12"/>
      <c r="O43" s="12"/>
      <c r="P43" s="12"/>
      <c r="Q43" s="2" t="s">
        <v>132</v>
      </c>
      <c r="R43" s="2" t="s">
        <v>241</v>
      </c>
      <c r="S43" s="11">
        <v>8648.75</v>
      </c>
      <c r="T43" s="11">
        <v>0</v>
      </c>
      <c r="U43" s="11">
        <v>8648.75</v>
      </c>
    </row>
    <row r="44" spans="1:21" ht="38.25" x14ac:dyDescent="0.25">
      <c r="A44" s="8">
        <v>42</v>
      </c>
      <c r="B44" s="2" t="s">
        <v>73</v>
      </c>
      <c r="C44" s="8" t="s">
        <v>75</v>
      </c>
      <c r="D44" s="5">
        <v>45316</v>
      </c>
      <c r="E44" s="5">
        <v>45291</v>
      </c>
      <c r="F44" s="9">
        <v>45291</v>
      </c>
      <c r="G44" s="10" t="s">
        <v>262</v>
      </c>
      <c r="H44" s="11">
        <v>1710.95</v>
      </c>
      <c r="I44" s="10" t="s">
        <v>169</v>
      </c>
      <c r="J44" s="10" t="s">
        <v>210</v>
      </c>
      <c r="K44" s="10" t="s">
        <v>211</v>
      </c>
      <c r="L44" s="10" t="s">
        <v>130</v>
      </c>
      <c r="M44" s="12"/>
      <c r="N44" s="12"/>
      <c r="O44" s="12"/>
      <c r="P44" s="12"/>
      <c r="Q44" s="2" t="s">
        <v>132</v>
      </c>
      <c r="R44" s="2" t="s">
        <v>241</v>
      </c>
      <c r="S44" s="11">
        <v>1710.95</v>
      </c>
      <c r="T44" s="11">
        <v>0</v>
      </c>
      <c r="U44" s="11">
        <v>1710.95</v>
      </c>
    </row>
    <row r="45" spans="1:21" ht="38.25" x14ac:dyDescent="0.25">
      <c r="A45" s="8">
        <v>43</v>
      </c>
      <c r="B45" s="2" t="s">
        <v>73</v>
      </c>
      <c r="C45" s="8" t="s">
        <v>75</v>
      </c>
      <c r="D45" s="5">
        <v>45320</v>
      </c>
      <c r="E45" s="5">
        <v>45291</v>
      </c>
      <c r="F45" s="9">
        <v>45291</v>
      </c>
      <c r="G45" s="10" t="s">
        <v>263</v>
      </c>
      <c r="H45" s="11">
        <v>6715.25</v>
      </c>
      <c r="I45" s="10" t="s">
        <v>169</v>
      </c>
      <c r="J45" s="10" t="s">
        <v>264</v>
      </c>
      <c r="K45" s="10" t="s">
        <v>265</v>
      </c>
      <c r="L45" s="10" t="s">
        <v>130</v>
      </c>
      <c r="M45" s="12"/>
      <c r="N45" s="12"/>
      <c r="O45" s="12"/>
      <c r="P45" s="12"/>
      <c r="Q45" s="2" t="s">
        <v>132</v>
      </c>
      <c r="R45" s="2" t="s">
        <v>241</v>
      </c>
      <c r="S45" s="11">
        <v>6715.25</v>
      </c>
      <c r="T45" s="11">
        <v>0</v>
      </c>
      <c r="U45" s="11">
        <v>6715.25</v>
      </c>
    </row>
    <row r="46" spans="1:21" ht="38.25" x14ac:dyDescent="0.25">
      <c r="A46" s="8">
        <v>44</v>
      </c>
      <c r="B46" s="2" t="s">
        <v>73</v>
      </c>
      <c r="C46" s="8" t="s">
        <v>75</v>
      </c>
      <c r="D46" s="5">
        <v>45334</v>
      </c>
      <c r="E46" s="5">
        <v>45291</v>
      </c>
      <c r="F46" s="9">
        <v>45291</v>
      </c>
      <c r="G46" s="10" t="s">
        <v>266</v>
      </c>
      <c r="H46" s="11">
        <v>7286</v>
      </c>
      <c r="I46" s="10" t="s">
        <v>169</v>
      </c>
      <c r="J46" s="10" t="s">
        <v>267</v>
      </c>
      <c r="K46" s="10" t="s">
        <v>268</v>
      </c>
      <c r="L46" s="10" t="s">
        <v>130</v>
      </c>
      <c r="M46" s="12"/>
      <c r="N46" s="12"/>
      <c r="O46" s="12"/>
      <c r="P46" s="12"/>
      <c r="Q46" s="2" t="s">
        <v>132</v>
      </c>
      <c r="R46" s="2" t="s">
        <v>241</v>
      </c>
      <c r="S46" s="11">
        <v>7286</v>
      </c>
      <c r="T46" s="11">
        <v>0</v>
      </c>
      <c r="U46" s="11">
        <v>7286</v>
      </c>
    </row>
    <row r="47" spans="1:21" ht="38.25" x14ac:dyDescent="0.25">
      <c r="A47" s="8">
        <v>45</v>
      </c>
      <c r="B47" s="2" t="s">
        <v>73</v>
      </c>
      <c r="C47" s="8" t="s">
        <v>75</v>
      </c>
      <c r="D47" s="5">
        <v>45322</v>
      </c>
      <c r="E47" s="5">
        <v>45291</v>
      </c>
      <c r="F47" s="9">
        <v>45291</v>
      </c>
      <c r="G47" s="10" t="s">
        <v>269</v>
      </c>
      <c r="H47" s="11">
        <v>18292.25</v>
      </c>
      <c r="I47" s="10" t="s">
        <v>169</v>
      </c>
      <c r="J47" s="10" t="s">
        <v>197</v>
      </c>
      <c r="K47" s="10" t="s">
        <v>198</v>
      </c>
      <c r="L47" s="10" t="s">
        <v>130</v>
      </c>
      <c r="M47" s="12"/>
      <c r="N47" s="12"/>
      <c r="O47" s="12"/>
      <c r="P47" s="12"/>
      <c r="Q47" s="2" t="s">
        <v>132</v>
      </c>
      <c r="R47" s="2" t="s">
        <v>241</v>
      </c>
      <c r="S47" s="11">
        <v>18292.25</v>
      </c>
      <c r="T47" s="11">
        <v>0</v>
      </c>
      <c r="U47" s="11">
        <v>18292.25</v>
      </c>
    </row>
    <row r="48" spans="1:21" ht="38.25" x14ac:dyDescent="0.25">
      <c r="A48" s="8">
        <v>46</v>
      </c>
      <c r="B48" s="2" t="s">
        <v>73</v>
      </c>
      <c r="C48" s="8" t="s">
        <v>75</v>
      </c>
      <c r="D48" s="5">
        <v>45317</v>
      </c>
      <c r="E48" s="5">
        <v>45291</v>
      </c>
      <c r="F48" s="9">
        <v>45291</v>
      </c>
      <c r="G48" s="10" t="s">
        <v>270</v>
      </c>
      <c r="H48" s="11">
        <v>1799.25</v>
      </c>
      <c r="I48" s="10" t="s">
        <v>169</v>
      </c>
      <c r="J48" s="10" t="s">
        <v>271</v>
      </c>
      <c r="K48" s="10" t="s">
        <v>272</v>
      </c>
      <c r="L48" s="10" t="s">
        <v>130</v>
      </c>
      <c r="M48" s="12"/>
      <c r="N48" s="12"/>
      <c r="O48" s="12"/>
      <c r="P48" s="12"/>
      <c r="Q48" s="2" t="s">
        <v>132</v>
      </c>
      <c r="R48" s="2" t="s">
        <v>241</v>
      </c>
      <c r="S48" s="11">
        <v>1799.25</v>
      </c>
      <c r="T48" s="11">
        <v>0</v>
      </c>
      <c r="U48" s="11">
        <v>1799.25</v>
      </c>
    </row>
    <row r="49" spans="1:21" ht="38.25" x14ac:dyDescent="0.25">
      <c r="A49" s="8">
        <v>47</v>
      </c>
      <c r="B49" s="2" t="s">
        <v>73</v>
      </c>
      <c r="C49" s="8" t="s">
        <v>75</v>
      </c>
      <c r="D49" s="5">
        <v>45321</v>
      </c>
      <c r="E49" s="5">
        <v>45291</v>
      </c>
      <c r="F49" s="9">
        <v>45291</v>
      </c>
      <c r="G49" s="10" t="s">
        <v>273</v>
      </c>
      <c r="H49" s="11">
        <v>1129.25</v>
      </c>
      <c r="I49" s="10" t="s">
        <v>169</v>
      </c>
      <c r="J49" s="10" t="s">
        <v>190</v>
      </c>
      <c r="K49" s="10" t="s">
        <v>191</v>
      </c>
      <c r="L49" s="10" t="s">
        <v>130</v>
      </c>
      <c r="M49" s="12"/>
      <c r="N49" s="12"/>
      <c r="O49" s="12"/>
      <c r="P49" s="12"/>
      <c r="Q49" s="2" t="s">
        <v>132</v>
      </c>
      <c r="R49" s="2" t="s">
        <v>241</v>
      </c>
      <c r="S49" s="11">
        <v>1129.25</v>
      </c>
      <c r="T49" s="11">
        <v>0</v>
      </c>
      <c r="U49" s="11">
        <v>1129.25</v>
      </c>
    </row>
    <row r="50" spans="1:21" ht="38.25" x14ac:dyDescent="0.25">
      <c r="A50" s="8">
        <v>48</v>
      </c>
      <c r="B50" s="2" t="s">
        <v>73</v>
      </c>
      <c r="C50" s="8" t="s">
        <v>75</v>
      </c>
      <c r="D50" s="5">
        <v>45317</v>
      </c>
      <c r="E50" s="5">
        <v>45291</v>
      </c>
      <c r="F50" s="9">
        <v>45291</v>
      </c>
      <c r="G50" s="10" t="s">
        <v>274</v>
      </c>
      <c r="H50" s="11">
        <v>6167.4</v>
      </c>
      <c r="I50" s="10" t="s">
        <v>169</v>
      </c>
      <c r="J50" s="10" t="s">
        <v>213</v>
      </c>
      <c r="K50" s="10" t="s">
        <v>214</v>
      </c>
      <c r="L50" s="10" t="s">
        <v>130</v>
      </c>
      <c r="M50" s="12"/>
      <c r="N50" s="12"/>
      <c r="O50" s="12"/>
      <c r="P50" s="12"/>
      <c r="Q50" s="2" t="s">
        <v>132</v>
      </c>
      <c r="R50" s="2" t="s">
        <v>241</v>
      </c>
      <c r="S50" s="11">
        <v>6167.4</v>
      </c>
      <c r="T50" s="11">
        <v>0</v>
      </c>
      <c r="U50" s="11">
        <v>6167.4</v>
      </c>
    </row>
    <row r="51" spans="1:21" ht="38.25" x14ac:dyDescent="0.25">
      <c r="A51" s="8">
        <v>49</v>
      </c>
      <c r="B51" s="2" t="s">
        <v>73</v>
      </c>
      <c r="C51" s="8" t="s">
        <v>75</v>
      </c>
      <c r="D51" s="5">
        <v>45328</v>
      </c>
      <c r="E51" s="5">
        <v>45291</v>
      </c>
      <c r="F51" s="9">
        <v>45291</v>
      </c>
      <c r="G51" s="10" t="s">
        <v>275</v>
      </c>
      <c r="H51" s="11">
        <v>6375.25</v>
      </c>
      <c r="I51" s="10" t="s">
        <v>169</v>
      </c>
      <c r="J51" s="10" t="s">
        <v>276</v>
      </c>
      <c r="K51" s="10" t="s">
        <v>277</v>
      </c>
      <c r="L51" s="10" t="s">
        <v>130</v>
      </c>
      <c r="M51" s="12"/>
      <c r="N51" s="12"/>
      <c r="O51" s="12"/>
      <c r="P51" s="12"/>
      <c r="Q51" s="2" t="s">
        <v>132</v>
      </c>
      <c r="R51" s="2" t="s">
        <v>241</v>
      </c>
      <c r="S51" s="11">
        <v>6375.25</v>
      </c>
      <c r="T51" s="11">
        <v>0</v>
      </c>
      <c r="U51" s="11">
        <v>6375.25</v>
      </c>
    </row>
    <row r="52" spans="1:21" ht="38.25" x14ac:dyDescent="0.25">
      <c r="A52" s="8">
        <v>50</v>
      </c>
      <c r="B52" s="2" t="s">
        <v>73</v>
      </c>
      <c r="C52" s="8" t="s">
        <v>75</v>
      </c>
      <c r="D52" s="5">
        <v>45327</v>
      </c>
      <c r="E52" s="5">
        <v>45291</v>
      </c>
      <c r="F52" s="9">
        <v>45291</v>
      </c>
      <c r="G52" s="10" t="s">
        <v>278</v>
      </c>
      <c r="H52" s="11">
        <v>4923.7</v>
      </c>
      <c r="I52" s="10" t="s">
        <v>169</v>
      </c>
      <c r="J52" s="10" t="s">
        <v>193</v>
      </c>
      <c r="K52" s="10" t="s">
        <v>194</v>
      </c>
      <c r="L52" s="10" t="s">
        <v>130</v>
      </c>
      <c r="M52" s="12"/>
      <c r="N52" s="12"/>
      <c r="O52" s="12"/>
      <c r="P52" s="12"/>
      <c r="Q52" s="2" t="s">
        <v>132</v>
      </c>
      <c r="R52" s="2" t="s">
        <v>241</v>
      </c>
      <c r="S52" s="11">
        <v>4923.7</v>
      </c>
      <c r="T52" s="11">
        <v>0</v>
      </c>
      <c r="U52" s="11">
        <v>4923.7</v>
      </c>
    </row>
    <row r="53" spans="1:21" ht="38.25" x14ac:dyDescent="0.25">
      <c r="A53" s="8">
        <v>51</v>
      </c>
      <c r="B53" s="2" t="s">
        <v>73</v>
      </c>
      <c r="C53" s="8" t="s">
        <v>75</v>
      </c>
      <c r="D53" s="5">
        <v>45322</v>
      </c>
      <c r="E53" s="5">
        <v>45291</v>
      </c>
      <c r="F53" s="9">
        <v>45291</v>
      </c>
      <c r="G53" s="10" t="s">
        <v>279</v>
      </c>
      <c r="H53" s="11">
        <v>24984.75</v>
      </c>
      <c r="I53" s="10" t="s">
        <v>169</v>
      </c>
      <c r="J53" s="10" t="s">
        <v>280</v>
      </c>
      <c r="K53" s="10" t="s">
        <v>281</v>
      </c>
      <c r="L53" s="10" t="s">
        <v>130</v>
      </c>
      <c r="M53" s="12"/>
      <c r="N53" s="12"/>
      <c r="O53" s="12"/>
      <c r="P53" s="12"/>
      <c r="Q53" s="2" t="s">
        <v>132</v>
      </c>
      <c r="R53" s="2" t="s">
        <v>241</v>
      </c>
      <c r="S53" s="11">
        <v>24984.75</v>
      </c>
      <c r="T53" s="11">
        <v>0</v>
      </c>
      <c r="U53" s="11">
        <v>24984.75</v>
      </c>
    </row>
    <row r="54" spans="1:21" ht="38.25" x14ac:dyDescent="0.25">
      <c r="A54" s="8">
        <v>52</v>
      </c>
      <c r="B54" s="2" t="s">
        <v>73</v>
      </c>
      <c r="C54" s="8" t="s">
        <v>75</v>
      </c>
      <c r="D54" s="5">
        <v>45328</v>
      </c>
      <c r="E54" s="5">
        <v>45291</v>
      </c>
      <c r="F54" s="9">
        <v>45291</v>
      </c>
      <c r="G54" s="10" t="s">
        <v>282</v>
      </c>
      <c r="H54" s="11">
        <v>7351.5</v>
      </c>
      <c r="I54" s="10" t="s">
        <v>169</v>
      </c>
      <c r="J54" s="10" t="s">
        <v>216</v>
      </c>
      <c r="K54" s="10" t="s">
        <v>217</v>
      </c>
      <c r="L54" s="10" t="s">
        <v>130</v>
      </c>
      <c r="M54" s="12"/>
      <c r="N54" s="12"/>
      <c r="O54" s="12"/>
      <c r="P54" s="12"/>
      <c r="Q54" s="2" t="s">
        <v>132</v>
      </c>
      <c r="R54" s="2" t="s">
        <v>241</v>
      </c>
      <c r="S54" s="11">
        <v>7351.5</v>
      </c>
      <c r="T54" s="11">
        <v>0</v>
      </c>
      <c r="U54" s="11">
        <v>7351.5</v>
      </c>
    </row>
    <row r="55" spans="1:21" ht="38.25" x14ac:dyDescent="0.25">
      <c r="A55" s="8">
        <v>53</v>
      </c>
      <c r="B55" s="2" t="s">
        <v>73</v>
      </c>
      <c r="C55" s="8" t="s">
        <v>75</v>
      </c>
      <c r="D55" s="5">
        <v>45328</v>
      </c>
      <c r="E55" s="5">
        <v>45291</v>
      </c>
      <c r="F55" s="9">
        <v>45291</v>
      </c>
      <c r="G55" s="10" t="s">
        <v>283</v>
      </c>
      <c r="H55" s="11">
        <v>40</v>
      </c>
      <c r="I55" s="10" t="s">
        <v>169</v>
      </c>
      <c r="J55" s="10" t="s">
        <v>216</v>
      </c>
      <c r="K55" s="10" t="s">
        <v>217</v>
      </c>
      <c r="L55" s="10" t="s">
        <v>130</v>
      </c>
      <c r="M55" s="12"/>
      <c r="N55" s="12"/>
      <c r="O55" s="12"/>
      <c r="P55" s="12"/>
      <c r="Q55" s="2" t="s">
        <v>132</v>
      </c>
      <c r="R55" s="2" t="s">
        <v>423</v>
      </c>
      <c r="S55" s="11">
        <v>40</v>
      </c>
      <c r="T55" s="11">
        <v>0</v>
      </c>
      <c r="U55" s="11">
        <v>40</v>
      </c>
    </row>
    <row r="56" spans="1:21" ht="38.25" x14ac:dyDescent="0.25">
      <c r="A56" s="8">
        <v>54</v>
      </c>
      <c r="B56" s="2" t="s">
        <v>73</v>
      </c>
      <c r="C56" s="8" t="s">
        <v>75</v>
      </c>
      <c r="D56" s="5">
        <v>45327</v>
      </c>
      <c r="E56" s="5">
        <v>45291</v>
      </c>
      <c r="F56" s="9">
        <v>45291</v>
      </c>
      <c r="G56" s="10" t="s">
        <v>284</v>
      </c>
      <c r="H56" s="11">
        <v>19615.599999999999</v>
      </c>
      <c r="I56" s="10" t="s">
        <v>169</v>
      </c>
      <c r="J56" s="10" t="s">
        <v>285</v>
      </c>
      <c r="K56" s="10" t="s">
        <v>286</v>
      </c>
      <c r="L56" s="10" t="s">
        <v>130</v>
      </c>
      <c r="M56" s="12"/>
      <c r="N56" s="12"/>
      <c r="O56" s="12"/>
      <c r="P56" s="12"/>
      <c r="Q56" s="2" t="s">
        <v>132</v>
      </c>
      <c r="R56" s="2" t="s">
        <v>241</v>
      </c>
      <c r="S56" s="11">
        <v>19615.599999999999</v>
      </c>
      <c r="T56" s="11">
        <v>0</v>
      </c>
      <c r="U56" s="11">
        <v>19615.599999999999</v>
      </c>
    </row>
    <row r="57" spans="1:21" ht="38.25" x14ac:dyDescent="0.25">
      <c r="A57" s="8">
        <v>55</v>
      </c>
      <c r="B57" s="2" t="s">
        <v>73</v>
      </c>
      <c r="C57" s="8" t="s">
        <v>75</v>
      </c>
      <c r="D57" s="5">
        <v>45330</v>
      </c>
      <c r="E57" s="5">
        <v>45291</v>
      </c>
      <c r="F57" s="9">
        <v>45291</v>
      </c>
      <c r="G57" s="10" t="s">
        <v>287</v>
      </c>
      <c r="H57" s="11">
        <v>18258.25</v>
      </c>
      <c r="I57" s="10" t="s">
        <v>169</v>
      </c>
      <c r="J57" s="10" t="s">
        <v>201</v>
      </c>
      <c r="K57" s="10" t="s">
        <v>202</v>
      </c>
      <c r="L57" s="10" t="s">
        <v>130</v>
      </c>
      <c r="M57" s="12"/>
      <c r="N57" s="12"/>
      <c r="O57" s="12"/>
      <c r="P57" s="12"/>
      <c r="Q57" s="2" t="s">
        <v>132</v>
      </c>
      <c r="R57" s="2" t="s">
        <v>241</v>
      </c>
      <c r="S57" s="11">
        <v>18258.25</v>
      </c>
      <c r="T57" s="11">
        <v>0</v>
      </c>
      <c r="U57" s="11">
        <v>18258.25</v>
      </c>
    </row>
    <row r="58" spans="1:21" ht="38.25" x14ac:dyDescent="0.25">
      <c r="A58" s="8">
        <v>56</v>
      </c>
      <c r="B58" s="2" t="s">
        <v>73</v>
      </c>
      <c r="C58" s="8" t="s">
        <v>75</v>
      </c>
      <c r="D58" s="5">
        <v>45322</v>
      </c>
      <c r="E58" s="5">
        <v>45291</v>
      </c>
      <c r="F58" s="9">
        <v>45291</v>
      </c>
      <c r="G58" s="10" t="s">
        <v>288</v>
      </c>
      <c r="H58" s="11">
        <v>18287.3</v>
      </c>
      <c r="I58" s="10" t="s">
        <v>169</v>
      </c>
      <c r="J58" s="10" t="s">
        <v>289</v>
      </c>
      <c r="K58" s="10" t="s">
        <v>290</v>
      </c>
      <c r="L58" s="10" t="s">
        <v>130</v>
      </c>
      <c r="M58" s="12"/>
      <c r="N58" s="12"/>
      <c r="O58" s="12"/>
      <c r="P58" s="12"/>
      <c r="Q58" s="2" t="s">
        <v>132</v>
      </c>
      <c r="R58" s="2" t="s">
        <v>241</v>
      </c>
      <c r="S58" s="11">
        <v>18287.3</v>
      </c>
      <c r="T58" s="11">
        <v>0</v>
      </c>
      <c r="U58" s="11">
        <v>18287.3</v>
      </c>
    </row>
    <row r="59" spans="1:21" ht="38.25" x14ac:dyDescent="0.25">
      <c r="A59" s="8">
        <v>57</v>
      </c>
      <c r="B59" s="2" t="s">
        <v>73</v>
      </c>
      <c r="C59" s="8" t="s">
        <v>75</v>
      </c>
      <c r="D59" s="5">
        <v>45324</v>
      </c>
      <c r="E59" s="5">
        <v>45291</v>
      </c>
      <c r="F59" s="9">
        <v>45291</v>
      </c>
      <c r="G59" s="10" t="s">
        <v>291</v>
      </c>
      <c r="H59" s="11">
        <v>16284</v>
      </c>
      <c r="I59" s="10" t="s">
        <v>169</v>
      </c>
      <c r="J59" s="10" t="s">
        <v>230</v>
      </c>
      <c r="K59" s="10" t="s">
        <v>231</v>
      </c>
      <c r="L59" s="10" t="s">
        <v>130</v>
      </c>
      <c r="M59" s="12"/>
      <c r="N59" s="12"/>
      <c r="O59" s="12"/>
      <c r="P59" s="12"/>
      <c r="Q59" s="2" t="s">
        <v>132</v>
      </c>
      <c r="R59" s="2" t="s">
        <v>241</v>
      </c>
      <c r="S59" s="11">
        <v>16284</v>
      </c>
      <c r="T59" s="11">
        <v>0</v>
      </c>
      <c r="U59" s="11">
        <v>16284</v>
      </c>
    </row>
    <row r="60" spans="1:21" ht="38.25" x14ac:dyDescent="0.25">
      <c r="A60" s="8">
        <v>58</v>
      </c>
      <c r="B60" s="2" t="s">
        <v>73</v>
      </c>
      <c r="C60" s="8" t="s">
        <v>75</v>
      </c>
      <c r="D60" s="5">
        <v>45324</v>
      </c>
      <c r="E60" s="5">
        <v>45291</v>
      </c>
      <c r="F60" s="9">
        <v>45291</v>
      </c>
      <c r="G60" s="10" t="s">
        <v>292</v>
      </c>
      <c r="H60" s="11">
        <v>55</v>
      </c>
      <c r="I60" s="10" t="s">
        <v>169</v>
      </c>
      <c r="J60" s="10" t="s">
        <v>230</v>
      </c>
      <c r="K60" s="10" t="s">
        <v>231</v>
      </c>
      <c r="L60" s="10" t="s">
        <v>130</v>
      </c>
      <c r="M60" s="12"/>
      <c r="N60" s="12"/>
      <c r="O60" s="12"/>
      <c r="P60" s="12"/>
      <c r="Q60" s="2" t="s">
        <v>132</v>
      </c>
      <c r="R60" s="2" t="s">
        <v>424</v>
      </c>
      <c r="S60" s="11">
        <v>55</v>
      </c>
      <c r="T60" s="11">
        <v>0</v>
      </c>
      <c r="U60" s="11">
        <v>55</v>
      </c>
    </row>
    <row r="61" spans="1:21" ht="38.25" x14ac:dyDescent="0.25">
      <c r="A61" s="8">
        <v>59</v>
      </c>
      <c r="B61" s="2" t="s">
        <v>73</v>
      </c>
      <c r="C61" s="8" t="s">
        <v>75</v>
      </c>
      <c r="D61" s="5">
        <v>45322</v>
      </c>
      <c r="E61" s="5">
        <v>45291</v>
      </c>
      <c r="F61" s="9">
        <v>45291</v>
      </c>
      <c r="G61" s="10" t="s">
        <v>293</v>
      </c>
      <c r="H61" s="11">
        <v>4188.5</v>
      </c>
      <c r="I61" s="10" t="s">
        <v>169</v>
      </c>
      <c r="J61" s="10" t="s">
        <v>294</v>
      </c>
      <c r="K61" s="10" t="s">
        <v>295</v>
      </c>
      <c r="L61" s="10" t="s">
        <v>130</v>
      </c>
      <c r="M61" s="12"/>
      <c r="N61" s="12"/>
      <c r="O61" s="12"/>
      <c r="P61" s="12"/>
      <c r="Q61" s="2" t="s">
        <v>132</v>
      </c>
      <c r="R61" s="2" t="s">
        <v>241</v>
      </c>
      <c r="S61" s="11">
        <v>4188.5</v>
      </c>
      <c r="T61" s="11">
        <v>0</v>
      </c>
      <c r="U61" s="11">
        <v>4188.5</v>
      </c>
    </row>
    <row r="62" spans="1:21" ht="38.25" x14ac:dyDescent="0.25">
      <c r="A62" s="8">
        <v>60</v>
      </c>
      <c r="B62" s="2" t="s">
        <v>73</v>
      </c>
      <c r="C62" s="8" t="s">
        <v>75</v>
      </c>
      <c r="D62" s="5">
        <v>45323</v>
      </c>
      <c r="E62" s="5">
        <v>45291</v>
      </c>
      <c r="F62" s="9">
        <v>45291</v>
      </c>
      <c r="G62" s="10" t="s">
        <v>296</v>
      </c>
      <c r="H62" s="11">
        <v>2434.6999999999998</v>
      </c>
      <c r="I62" s="10" t="s">
        <v>169</v>
      </c>
      <c r="J62" s="10" t="s">
        <v>297</v>
      </c>
      <c r="K62" s="10" t="s">
        <v>298</v>
      </c>
      <c r="L62" s="10" t="s">
        <v>130</v>
      </c>
      <c r="M62" s="12"/>
      <c r="N62" s="12"/>
      <c r="O62" s="12"/>
      <c r="P62" s="12"/>
      <c r="Q62" s="2" t="s">
        <v>132</v>
      </c>
      <c r="R62" s="2" t="s">
        <v>241</v>
      </c>
      <c r="S62" s="11">
        <v>2434.6999999999998</v>
      </c>
      <c r="T62" s="11">
        <v>0</v>
      </c>
      <c r="U62" s="11">
        <v>2434.6999999999998</v>
      </c>
    </row>
    <row r="63" spans="1:21" ht="38.25" x14ac:dyDescent="0.25">
      <c r="A63" s="8">
        <v>61</v>
      </c>
      <c r="B63" s="2" t="s">
        <v>73</v>
      </c>
      <c r="C63" s="8" t="s">
        <v>75</v>
      </c>
      <c r="D63" s="5">
        <v>45334</v>
      </c>
      <c r="E63" s="5">
        <v>45291</v>
      </c>
      <c r="F63" s="9">
        <v>45291</v>
      </c>
      <c r="G63" s="10" t="s">
        <v>299</v>
      </c>
      <c r="H63" s="11">
        <v>3362.5</v>
      </c>
      <c r="I63" s="10" t="s">
        <v>169</v>
      </c>
      <c r="J63" s="10" t="s">
        <v>204</v>
      </c>
      <c r="K63" s="10" t="s">
        <v>205</v>
      </c>
      <c r="L63" s="10" t="s">
        <v>130</v>
      </c>
      <c r="M63" s="12"/>
      <c r="N63" s="12"/>
      <c r="O63" s="12"/>
      <c r="P63" s="12"/>
      <c r="Q63" s="2" t="s">
        <v>132</v>
      </c>
      <c r="R63" s="2" t="s">
        <v>241</v>
      </c>
      <c r="S63" s="11">
        <v>3362.5</v>
      </c>
      <c r="T63" s="11">
        <v>0</v>
      </c>
      <c r="U63" s="11">
        <v>3362.5</v>
      </c>
    </row>
    <row r="64" spans="1:21" ht="38.25" x14ac:dyDescent="0.25">
      <c r="A64" s="8">
        <v>62</v>
      </c>
      <c r="B64" s="2" t="s">
        <v>73</v>
      </c>
      <c r="C64" s="8" t="s">
        <v>75</v>
      </c>
      <c r="D64" s="5">
        <v>45322</v>
      </c>
      <c r="E64" s="5">
        <v>45291</v>
      </c>
      <c r="F64" s="9">
        <v>45291</v>
      </c>
      <c r="G64" s="10" t="s">
        <v>300</v>
      </c>
      <c r="H64" s="11">
        <v>4846</v>
      </c>
      <c r="I64" s="10" t="s">
        <v>169</v>
      </c>
      <c r="J64" s="10" t="s">
        <v>301</v>
      </c>
      <c r="K64" s="10" t="s">
        <v>302</v>
      </c>
      <c r="L64" s="10" t="s">
        <v>130</v>
      </c>
      <c r="M64" s="12"/>
      <c r="N64" s="12"/>
      <c r="O64" s="12"/>
      <c r="P64" s="12"/>
      <c r="Q64" s="2" t="s">
        <v>132</v>
      </c>
      <c r="R64" s="2" t="s">
        <v>241</v>
      </c>
      <c r="S64" s="11">
        <v>4846</v>
      </c>
      <c r="T64" s="11">
        <v>0</v>
      </c>
      <c r="U64" s="11">
        <v>4846</v>
      </c>
    </row>
    <row r="65" spans="1:21" ht="38.25" x14ac:dyDescent="0.25">
      <c r="A65" s="8">
        <v>63</v>
      </c>
      <c r="B65" s="2" t="s">
        <v>73</v>
      </c>
      <c r="C65" s="8" t="s">
        <v>75</v>
      </c>
      <c r="D65" s="5">
        <v>45320</v>
      </c>
      <c r="E65" s="5">
        <v>45291</v>
      </c>
      <c r="F65" s="9">
        <v>45291</v>
      </c>
      <c r="G65" s="10" t="s">
        <v>303</v>
      </c>
      <c r="H65" s="11">
        <v>3805.55</v>
      </c>
      <c r="I65" s="10" t="s">
        <v>169</v>
      </c>
      <c r="J65" s="10" t="s">
        <v>304</v>
      </c>
      <c r="K65" s="10" t="s">
        <v>305</v>
      </c>
      <c r="L65" s="10" t="s">
        <v>130</v>
      </c>
      <c r="M65" s="12"/>
      <c r="N65" s="12"/>
      <c r="O65" s="12"/>
      <c r="P65" s="12"/>
      <c r="Q65" s="2" t="s">
        <v>132</v>
      </c>
      <c r="R65" s="2" t="s">
        <v>241</v>
      </c>
      <c r="S65" s="11">
        <v>3805.55</v>
      </c>
      <c r="T65" s="11">
        <v>0</v>
      </c>
      <c r="U65" s="11">
        <v>3805.55</v>
      </c>
    </row>
    <row r="66" spans="1:21" ht="38.25" x14ac:dyDescent="0.25">
      <c r="A66" s="8">
        <v>64</v>
      </c>
      <c r="B66" s="2" t="s">
        <v>73</v>
      </c>
      <c r="C66" s="8" t="s">
        <v>75</v>
      </c>
      <c r="D66" s="5">
        <v>45323</v>
      </c>
      <c r="E66" s="5">
        <v>45291</v>
      </c>
      <c r="F66" s="9">
        <v>45295</v>
      </c>
      <c r="G66" s="10" t="s">
        <v>306</v>
      </c>
      <c r="H66" s="11">
        <v>11115.45</v>
      </c>
      <c r="I66" s="10" t="s">
        <v>169</v>
      </c>
      <c r="J66" s="10" t="s">
        <v>307</v>
      </c>
      <c r="K66" s="10" t="s">
        <v>308</v>
      </c>
      <c r="L66" s="10" t="s">
        <v>130</v>
      </c>
      <c r="M66" s="12"/>
      <c r="N66" s="12"/>
      <c r="O66" s="12"/>
      <c r="P66" s="12"/>
      <c r="Q66" s="2" t="s">
        <v>132</v>
      </c>
      <c r="R66" s="2" t="s">
        <v>241</v>
      </c>
      <c r="S66" s="11">
        <v>11115.45</v>
      </c>
      <c r="T66" s="11">
        <v>0</v>
      </c>
      <c r="U66" s="11">
        <v>11115.45</v>
      </c>
    </row>
    <row r="67" spans="1:21" ht="38.25" x14ac:dyDescent="0.25">
      <c r="A67" s="8">
        <v>65</v>
      </c>
      <c r="B67" s="2" t="s">
        <v>73</v>
      </c>
      <c r="C67" s="8" t="s">
        <v>75</v>
      </c>
      <c r="D67" s="5">
        <v>45327</v>
      </c>
      <c r="E67" s="5">
        <v>45291</v>
      </c>
      <c r="F67" s="9">
        <v>45296</v>
      </c>
      <c r="G67" s="10" t="s">
        <v>309</v>
      </c>
      <c r="H67" s="11">
        <v>2784.25</v>
      </c>
      <c r="I67" s="10" t="s">
        <v>169</v>
      </c>
      <c r="J67" s="10" t="s">
        <v>310</v>
      </c>
      <c r="K67" s="10" t="s">
        <v>20</v>
      </c>
      <c r="L67" s="10" t="s">
        <v>130</v>
      </c>
      <c r="M67" s="12"/>
      <c r="N67" s="12"/>
      <c r="O67" s="12"/>
      <c r="P67" s="12"/>
      <c r="Q67" s="2" t="s">
        <v>132</v>
      </c>
      <c r="R67" s="2" t="s">
        <v>241</v>
      </c>
      <c r="S67" s="11">
        <v>2784.25</v>
      </c>
      <c r="T67" s="11">
        <v>0</v>
      </c>
      <c r="U67" s="11">
        <v>2784.25</v>
      </c>
    </row>
    <row r="68" spans="1:21" ht="38.25" x14ac:dyDescent="0.25">
      <c r="A68" s="8">
        <v>66</v>
      </c>
      <c r="B68" s="2" t="s">
        <v>73</v>
      </c>
      <c r="C68" s="8" t="s">
        <v>75</v>
      </c>
      <c r="D68" s="5">
        <v>45320</v>
      </c>
      <c r="E68" s="5">
        <v>45291</v>
      </c>
      <c r="F68" s="9">
        <v>45299</v>
      </c>
      <c r="G68" s="10" t="s">
        <v>311</v>
      </c>
      <c r="H68" s="11">
        <v>10282.65</v>
      </c>
      <c r="I68" s="10" t="s">
        <v>169</v>
      </c>
      <c r="J68" s="10" t="s">
        <v>312</v>
      </c>
      <c r="K68" s="10" t="s">
        <v>313</v>
      </c>
      <c r="L68" s="10" t="s">
        <v>130</v>
      </c>
      <c r="M68" s="12"/>
      <c r="N68" s="12"/>
      <c r="O68" s="12"/>
      <c r="P68" s="12"/>
      <c r="Q68" s="2" t="s">
        <v>132</v>
      </c>
      <c r="R68" s="2" t="s">
        <v>241</v>
      </c>
      <c r="S68" s="11">
        <v>10282.65</v>
      </c>
      <c r="T68" s="11">
        <v>0</v>
      </c>
      <c r="U68" s="11">
        <v>10282.65</v>
      </c>
    </row>
    <row r="69" spans="1:21" ht="38.25" x14ac:dyDescent="0.25">
      <c r="A69" s="8">
        <v>67</v>
      </c>
      <c r="B69" s="2" t="s">
        <v>73</v>
      </c>
      <c r="C69" s="8" t="s">
        <v>75</v>
      </c>
      <c r="D69" s="5">
        <v>45328</v>
      </c>
      <c r="E69" s="5">
        <v>45291</v>
      </c>
      <c r="F69" s="9">
        <v>45301</v>
      </c>
      <c r="G69" s="10" t="s">
        <v>314</v>
      </c>
      <c r="H69" s="11">
        <v>1819.25</v>
      </c>
      <c r="I69" s="10" t="s">
        <v>169</v>
      </c>
      <c r="J69" s="10" t="s">
        <v>315</v>
      </c>
      <c r="K69" s="10" t="s">
        <v>316</v>
      </c>
      <c r="L69" s="10" t="s">
        <v>130</v>
      </c>
      <c r="M69" s="12"/>
      <c r="N69" s="12"/>
      <c r="O69" s="12"/>
      <c r="P69" s="12"/>
      <c r="Q69" s="2" t="s">
        <v>132</v>
      </c>
      <c r="R69" s="2" t="s">
        <v>241</v>
      </c>
      <c r="S69" s="11">
        <v>1819.25</v>
      </c>
      <c r="T69" s="11">
        <v>0</v>
      </c>
      <c r="U69" s="11">
        <v>1819.25</v>
      </c>
    </row>
    <row r="70" spans="1:21" ht="38.25" x14ac:dyDescent="0.25">
      <c r="A70" s="8">
        <v>68</v>
      </c>
      <c r="B70" s="2" t="s">
        <v>73</v>
      </c>
      <c r="C70" s="8" t="s">
        <v>75</v>
      </c>
      <c r="D70" s="5">
        <v>45323</v>
      </c>
      <c r="E70" s="5">
        <v>45291</v>
      </c>
      <c r="F70" s="9">
        <v>45303</v>
      </c>
      <c r="G70" s="10" t="s">
        <v>317</v>
      </c>
      <c r="H70" s="11">
        <v>46176.5</v>
      </c>
      <c r="I70" s="10" t="s">
        <v>169</v>
      </c>
      <c r="J70" s="10" t="s">
        <v>318</v>
      </c>
      <c r="K70" s="10" t="s">
        <v>319</v>
      </c>
      <c r="L70" s="10" t="s">
        <v>130</v>
      </c>
      <c r="M70" s="12"/>
      <c r="N70" s="12"/>
      <c r="O70" s="12"/>
      <c r="P70" s="12"/>
      <c r="Q70" s="2" t="s">
        <v>132</v>
      </c>
      <c r="R70" s="2" t="s">
        <v>241</v>
      </c>
      <c r="S70" s="11">
        <v>46176.5</v>
      </c>
      <c r="T70" s="11">
        <v>0</v>
      </c>
      <c r="U70" s="11">
        <v>46176.5</v>
      </c>
    </row>
    <row r="71" spans="1:21" ht="51" x14ac:dyDescent="0.25">
      <c r="A71" s="8">
        <v>69</v>
      </c>
      <c r="B71" s="2" t="s">
        <v>73</v>
      </c>
      <c r="C71" s="8" t="s">
        <v>75</v>
      </c>
      <c r="D71" s="5">
        <v>45335</v>
      </c>
      <c r="E71" s="5">
        <v>45291</v>
      </c>
      <c r="F71" s="9">
        <v>45314</v>
      </c>
      <c r="G71" s="10" t="s">
        <v>320</v>
      </c>
      <c r="H71" s="11">
        <v>13477.5</v>
      </c>
      <c r="I71" s="10" t="s">
        <v>169</v>
      </c>
      <c r="J71" s="10" t="s">
        <v>227</v>
      </c>
      <c r="K71" s="10" t="s">
        <v>228</v>
      </c>
      <c r="L71" s="10" t="s">
        <v>130</v>
      </c>
      <c r="M71" s="12"/>
      <c r="N71" s="12"/>
      <c r="O71" s="12"/>
      <c r="P71" s="12"/>
      <c r="Q71" s="2" t="s">
        <v>132</v>
      </c>
      <c r="R71" s="2" t="s">
        <v>321</v>
      </c>
      <c r="S71" s="11">
        <v>13477.5</v>
      </c>
      <c r="T71" s="11">
        <v>0</v>
      </c>
      <c r="U71" s="11">
        <v>13477.5</v>
      </c>
    </row>
    <row r="72" spans="1:21" ht="38.25" x14ac:dyDescent="0.25">
      <c r="A72" s="8">
        <v>70</v>
      </c>
      <c r="B72" s="10" t="s">
        <v>73</v>
      </c>
      <c r="C72" s="10" t="s">
        <v>75</v>
      </c>
      <c r="D72" s="9">
        <v>45281</v>
      </c>
      <c r="E72" s="9">
        <v>45260</v>
      </c>
      <c r="F72" s="9">
        <v>45260</v>
      </c>
      <c r="G72" s="10" t="s">
        <v>185</v>
      </c>
      <c r="H72" s="11">
        <v>1377.02</v>
      </c>
      <c r="I72" s="10" t="s">
        <v>169</v>
      </c>
      <c r="J72" s="10" t="s">
        <v>186</v>
      </c>
      <c r="K72" s="10" t="s">
        <v>14</v>
      </c>
      <c r="L72" s="2" t="s">
        <v>187</v>
      </c>
      <c r="M72" s="12"/>
      <c r="N72" s="12"/>
      <c r="O72" s="12"/>
      <c r="P72" s="12"/>
      <c r="Q72" s="2" t="s">
        <v>131</v>
      </c>
      <c r="R72" s="15" t="s">
        <v>188</v>
      </c>
      <c r="S72" s="11">
        <v>25.59</v>
      </c>
      <c r="T72" s="11">
        <v>5.1100000000000003</v>
      </c>
      <c r="U72" s="11">
        <v>30.7</v>
      </c>
    </row>
    <row r="73" spans="1:21" ht="25.5" x14ac:dyDescent="0.25">
      <c r="A73" s="8">
        <v>71</v>
      </c>
      <c r="B73" s="10" t="s">
        <v>73</v>
      </c>
      <c r="C73" s="10" t="s">
        <v>75</v>
      </c>
      <c r="D73" s="9">
        <v>45289</v>
      </c>
      <c r="E73" s="9">
        <v>45260</v>
      </c>
      <c r="F73" s="9">
        <v>45260</v>
      </c>
      <c r="G73" s="10" t="s">
        <v>322</v>
      </c>
      <c r="H73" s="11">
        <v>3623.04</v>
      </c>
      <c r="I73" s="10" t="s">
        <v>169</v>
      </c>
      <c r="J73" s="2" t="s">
        <v>57</v>
      </c>
      <c r="K73" s="10" t="s">
        <v>58</v>
      </c>
      <c r="L73" s="2" t="s">
        <v>323</v>
      </c>
      <c r="M73" s="2" t="s">
        <v>324</v>
      </c>
      <c r="N73" s="2"/>
      <c r="O73" s="2"/>
      <c r="P73" s="2"/>
      <c r="Q73" s="2" t="s">
        <v>131</v>
      </c>
      <c r="R73" s="2" t="s">
        <v>325</v>
      </c>
      <c r="S73" s="11">
        <v>3019.2</v>
      </c>
      <c r="T73" s="11">
        <v>603.84</v>
      </c>
      <c r="U73" s="11">
        <v>3623.04</v>
      </c>
    </row>
    <row r="74" spans="1:21" ht="25.5" x14ac:dyDescent="0.25">
      <c r="A74" s="8">
        <v>72</v>
      </c>
      <c r="B74" s="10" t="s">
        <v>73</v>
      </c>
      <c r="C74" s="10" t="s">
        <v>75</v>
      </c>
      <c r="D74" s="9">
        <v>45289</v>
      </c>
      <c r="E74" s="9">
        <v>45260</v>
      </c>
      <c r="F74" s="9">
        <v>45260</v>
      </c>
      <c r="G74" s="10" t="s">
        <v>326</v>
      </c>
      <c r="H74" s="11">
        <v>4340.16</v>
      </c>
      <c r="I74" s="10" t="s">
        <v>169</v>
      </c>
      <c r="J74" s="2" t="s">
        <v>45</v>
      </c>
      <c r="K74" s="2" t="s">
        <v>46</v>
      </c>
      <c r="L74" s="2" t="s">
        <v>327</v>
      </c>
      <c r="M74" s="2" t="s">
        <v>328</v>
      </c>
      <c r="N74" s="2"/>
      <c r="O74" s="2"/>
      <c r="P74" s="2"/>
      <c r="Q74" s="2" t="s">
        <v>131</v>
      </c>
      <c r="R74" s="2" t="s">
        <v>329</v>
      </c>
      <c r="S74" s="11">
        <v>3616.8</v>
      </c>
      <c r="T74" s="11">
        <v>723.36</v>
      </c>
      <c r="U74" s="11">
        <v>4340.16</v>
      </c>
    </row>
    <row r="75" spans="1:21" ht="25.5" x14ac:dyDescent="0.25">
      <c r="A75" s="8">
        <v>73</v>
      </c>
      <c r="B75" s="10" t="s">
        <v>73</v>
      </c>
      <c r="C75" s="10" t="s">
        <v>75</v>
      </c>
      <c r="D75" s="9">
        <v>45296</v>
      </c>
      <c r="E75" s="9">
        <v>45260</v>
      </c>
      <c r="F75" s="9">
        <v>45260</v>
      </c>
      <c r="G75" s="10" t="s">
        <v>330</v>
      </c>
      <c r="H75" s="11">
        <v>1515</v>
      </c>
      <c r="I75" s="10" t="s">
        <v>169</v>
      </c>
      <c r="J75" s="2" t="s">
        <v>37</v>
      </c>
      <c r="K75" s="2" t="s">
        <v>38</v>
      </c>
      <c r="L75" s="2" t="s">
        <v>331</v>
      </c>
      <c r="M75" s="2" t="s">
        <v>332</v>
      </c>
      <c r="N75" s="2"/>
      <c r="O75" s="2"/>
      <c r="P75" s="2"/>
      <c r="Q75" s="2" t="s">
        <v>131</v>
      </c>
      <c r="R75" s="2" t="s">
        <v>329</v>
      </c>
      <c r="S75" s="11">
        <v>1515</v>
      </c>
      <c r="T75" s="11">
        <v>0</v>
      </c>
      <c r="U75" s="11">
        <v>1515</v>
      </c>
    </row>
    <row r="76" spans="1:21" ht="25.5" x14ac:dyDescent="0.25">
      <c r="A76" s="8">
        <v>74</v>
      </c>
      <c r="B76" s="10" t="s">
        <v>73</v>
      </c>
      <c r="C76" s="10" t="s">
        <v>75</v>
      </c>
      <c r="D76" s="9">
        <v>45294</v>
      </c>
      <c r="E76" s="9">
        <v>45260</v>
      </c>
      <c r="F76" s="9">
        <v>45260</v>
      </c>
      <c r="G76" s="10" t="s">
        <v>333</v>
      </c>
      <c r="H76" s="11">
        <v>4189.13</v>
      </c>
      <c r="I76" s="10" t="s">
        <v>169</v>
      </c>
      <c r="J76" s="2" t="s">
        <v>334</v>
      </c>
      <c r="K76" s="2" t="s">
        <v>335</v>
      </c>
      <c r="L76" s="2" t="s">
        <v>336</v>
      </c>
      <c r="M76" s="2" t="s">
        <v>337</v>
      </c>
      <c r="N76" s="2"/>
      <c r="O76" s="2"/>
      <c r="P76" s="2"/>
      <c r="Q76" s="2" t="s">
        <v>131</v>
      </c>
      <c r="R76" s="2" t="s">
        <v>338</v>
      </c>
      <c r="S76" s="11">
        <v>4189.13</v>
      </c>
      <c r="T76" s="11">
        <v>0</v>
      </c>
      <c r="U76" s="11">
        <v>4189.13</v>
      </c>
    </row>
    <row r="77" spans="1:21" ht="51" x14ac:dyDescent="0.25">
      <c r="A77" s="8">
        <v>75</v>
      </c>
      <c r="B77" s="10" t="s">
        <v>73</v>
      </c>
      <c r="C77" s="10" t="s">
        <v>75</v>
      </c>
      <c r="D77" s="9">
        <v>45320</v>
      </c>
      <c r="E77" s="9">
        <v>45260</v>
      </c>
      <c r="F77" s="9">
        <v>45260</v>
      </c>
      <c r="G77" s="10" t="s">
        <v>339</v>
      </c>
      <c r="H77" s="11">
        <v>7736.23</v>
      </c>
      <c r="I77" s="10" t="s">
        <v>169</v>
      </c>
      <c r="J77" s="2" t="s">
        <v>57</v>
      </c>
      <c r="K77" s="10" t="s">
        <v>58</v>
      </c>
      <c r="L77" s="2" t="s">
        <v>323</v>
      </c>
      <c r="M77" s="2" t="s">
        <v>340</v>
      </c>
      <c r="N77" s="2"/>
      <c r="O77" s="2"/>
      <c r="P77" s="2"/>
      <c r="Q77" s="2" t="s">
        <v>131</v>
      </c>
      <c r="R77" s="15" t="s">
        <v>341</v>
      </c>
      <c r="S77" s="11">
        <v>6446.86</v>
      </c>
      <c r="T77" s="11">
        <v>1289.3699999999999</v>
      </c>
      <c r="U77" s="11">
        <v>7736.23</v>
      </c>
    </row>
    <row r="78" spans="1:21" ht="25.5" x14ac:dyDescent="0.25">
      <c r="A78" s="8">
        <v>76</v>
      </c>
      <c r="B78" s="10" t="s">
        <v>73</v>
      </c>
      <c r="C78" s="10" t="s">
        <v>75</v>
      </c>
      <c r="D78" s="9">
        <v>45320</v>
      </c>
      <c r="E78" s="9">
        <v>45260</v>
      </c>
      <c r="F78" s="9">
        <v>45260</v>
      </c>
      <c r="G78" s="10" t="s">
        <v>342</v>
      </c>
      <c r="H78" s="11">
        <v>355.2</v>
      </c>
      <c r="I78" s="10" t="s">
        <v>169</v>
      </c>
      <c r="J78" s="2" t="s">
        <v>57</v>
      </c>
      <c r="K78" s="10" t="s">
        <v>58</v>
      </c>
      <c r="L78" s="2" t="s">
        <v>323</v>
      </c>
      <c r="M78" s="2" t="s">
        <v>340</v>
      </c>
      <c r="N78" s="2"/>
      <c r="O78" s="2"/>
      <c r="P78" s="2"/>
      <c r="Q78" s="2" t="s">
        <v>131</v>
      </c>
      <c r="R78" s="15" t="s">
        <v>343</v>
      </c>
      <c r="S78" s="11">
        <v>296</v>
      </c>
      <c r="T78" s="11">
        <v>59.2</v>
      </c>
      <c r="U78" s="11">
        <v>355.2</v>
      </c>
    </row>
    <row r="79" spans="1:21" ht="25.5" x14ac:dyDescent="0.25">
      <c r="A79" s="8">
        <v>77</v>
      </c>
      <c r="B79" s="10" t="s">
        <v>73</v>
      </c>
      <c r="C79" s="10" t="s">
        <v>75</v>
      </c>
      <c r="D79" s="9">
        <v>45282</v>
      </c>
      <c r="E79" s="9">
        <v>45260</v>
      </c>
      <c r="F79" s="9">
        <v>45261</v>
      </c>
      <c r="G79" s="10" t="s">
        <v>344</v>
      </c>
      <c r="H79" s="11">
        <v>2540</v>
      </c>
      <c r="I79" s="10" t="s">
        <v>169</v>
      </c>
      <c r="J79" s="2" t="s">
        <v>71</v>
      </c>
      <c r="K79" s="2" t="s">
        <v>72</v>
      </c>
      <c r="L79" s="2" t="s">
        <v>345</v>
      </c>
      <c r="M79" s="2" t="s">
        <v>337</v>
      </c>
      <c r="N79" s="2"/>
      <c r="O79" s="2"/>
      <c r="P79" s="2"/>
      <c r="Q79" s="2" t="s">
        <v>131</v>
      </c>
      <c r="R79" s="2" t="s">
        <v>346</v>
      </c>
      <c r="S79" s="11">
        <v>2540</v>
      </c>
      <c r="T79" s="11">
        <v>0</v>
      </c>
      <c r="U79" s="11">
        <v>2540</v>
      </c>
    </row>
    <row r="80" spans="1:21" ht="25.5" x14ac:dyDescent="0.25">
      <c r="A80" s="8">
        <v>78</v>
      </c>
      <c r="B80" s="10" t="s">
        <v>73</v>
      </c>
      <c r="C80" s="10" t="s">
        <v>75</v>
      </c>
      <c r="D80" s="9">
        <v>45282</v>
      </c>
      <c r="E80" s="9">
        <v>45260</v>
      </c>
      <c r="F80" s="9">
        <v>45261</v>
      </c>
      <c r="G80" s="10" t="s">
        <v>347</v>
      </c>
      <c r="H80" s="11">
        <v>1680</v>
      </c>
      <c r="I80" s="10" t="s">
        <v>169</v>
      </c>
      <c r="J80" s="2" t="s">
        <v>71</v>
      </c>
      <c r="K80" s="2" t="s">
        <v>72</v>
      </c>
      <c r="L80" s="2" t="s">
        <v>345</v>
      </c>
      <c r="M80" s="2" t="s">
        <v>328</v>
      </c>
      <c r="N80" s="2"/>
      <c r="O80" s="2"/>
      <c r="P80" s="2"/>
      <c r="Q80" s="2" t="s">
        <v>131</v>
      </c>
      <c r="R80" s="2" t="s">
        <v>348</v>
      </c>
      <c r="S80" s="11">
        <v>1680</v>
      </c>
      <c r="T80" s="11">
        <v>0</v>
      </c>
      <c r="U80" s="11">
        <v>1680</v>
      </c>
    </row>
    <row r="81" spans="1:21" ht="25.5" x14ac:dyDescent="0.25">
      <c r="A81" s="8">
        <v>79</v>
      </c>
      <c r="B81" s="10" t="s">
        <v>73</v>
      </c>
      <c r="C81" s="10" t="s">
        <v>75</v>
      </c>
      <c r="D81" s="9">
        <v>45288</v>
      </c>
      <c r="E81" s="9">
        <v>45260</v>
      </c>
      <c r="F81" s="9">
        <v>45265</v>
      </c>
      <c r="G81" s="10" t="s">
        <v>349</v>
      </c>
      <c r="H81" s="11">
        <v>2984.75</v>
      </c>
      <c r="I81" s="10" t="s">
        <v>169</v>
      </c>
      <c r="J81" s="2" t="s">
        <v>23</v>
      </c>
      <c r="K81" s="2" t="s">
        <v>24</v>
      </c>
      <c r="L81" s="2" t="s">
        <v>350</v>
      </c>
      <c r="M81" s="2" t="s">
        <v>337</v>
      </c>
      <c r="N81" s="2"/>
      <c r="O81" s="2"/>
      <c r="P81" s="2"/>
      <c r="Q81" s="2" t="s">
        <v>131</v>
      </c>
      <c r="R81" s="2" t="s">
        <v>329</v>
      </c>
      <c r="S81" s="11">
        <v>2984.75</v>
      </c>
      <c r="T81" s="11">
        <v>0</v>
      </c>
      <c r="U81" s="11">
        <v>2984.75</v>
      </c>
    </row>
    <row r="82" spans="1:21" ht="25.5" x14ac:dyDescent="0.25">
      <c r="A82" s="8">
        <v>80</v>
      </c>
      <c r="B82" s="10" t="s">
        <v>73</v>
      </c>
      <c r="C82" s="10" t="s">
        <v>75</v>
      </c>
      <c r="D82" s="9">
        <v>45280</v>
      </c>
      <c r="E82" s="9">
        <v>45260</v>
      </c>
      <c r="F82" s="9">
        <v>45267</v>
      </c>
      <c r="G82" s="10" t="s">
        <v>351</v>
      </c>
      <c r="H82" s="11">
        <v>2160</v>
      </c>
      <c r="I82" s="10" t="s">
        <v>169</v>
      </c>
      <c r="J82" s="2" t="s">
        <v>65</v>
      </c>
      <c r="K82" s="2" t="s">
        <v>66</v>
      </c>
      <c r="L82" s="2" t="s">
        <v>352</v>
      </c>
      <c r="M82" s="2" t="s">
        <v>340</v>
      </c>
      <c r="N82" s="2"/>
      <c r="O82" s="2"/>
      <c r="P82" s="2"/>
      <c r="Q82" s="2" t="s">
        <v>131</v>
      </c>
      <c r="R82" s="2" t="s">
        <v>353</v>
      </c>
      <c r="S82" s="11">
        <v>2160</v>
      </c>
      <c r="T82" s="11">
        <v>0</v>
      </c>
      <c r="U82" s="11">
        <v>2160</v>
      </c>
    </row>
    <row r="83" spans="1:21" ht="25.5" x14ac:dyDescent="0.25">
      <c r="A83" s="8">
        <v>81</v>
      </c>
      <c r="B83" s="10" t="s">
        <v>73</v>
      </c>
      <c r="C83" s="10" t="s">
        <v>75</v>
      </c>
      <c r="D83" s="9">
        <v>45282</v>
      </c>
      <c r="E83" s="9">
        <v>45260</v>
      </c>
      <c r="F83" s="9">
        <v>45271</v>
      </c>
      <c r="G83" s="10" t="s">
        <v>354</v>
      </c>
      <c r="H83" s="11">
        <v>5856</v>
      </c>
      <c r="I83" s="10" t="s">
        <v>169</v>
      </c>
      <c r="J83" s="2" t="s">
        <v>11</v>
      </c>
      <c r="K83" s="16" t="s">
        <v>12</v>
      </c>
      <c r="L83" s="2" t="s">
        <v>355</v>
      </c>
      <c r="M83" s="8" t="s">
        <v>340</v>
      </c>
      <c r="N83" s="8"/>
      <c r="O83" s="8"/>
      <c r="P83" s="8"/>
      <c r="Q83" s="2" t="s">
        <v>131</v>
      </c>
      <c r="R83" s="16" t="s">
        <v>329</v>
      </c>
      <c r="S83" s="11">
        <v>5856</v>
      </c>
      <c r="T83" s="11">
        <v>0</v>
      </c>
      <c r="U83" s="11">
        <v>5856</v>
      </c>
    </row>
    <row r="84" spans="1:21" ht="25.5" x14ac:dyDescent="0.25">
      <c r="A84" s="8">
        <v>82</v>
      </c>
      <c r="B84" s="10" t="s">
        <v>73</v>
      </c>
      <c r="C84" s="10" t="s">
        <v>75</v>
      </c>
      <c r="D84" s="9">
        <v>45313</v>
      </c>
      <c r="E84" s="9">
        <v>45291</v>
      </c>
      <c r="F84" s="9">
        <v>45278</v>
      </c>
      <c r="G84" s="10" t="s">
        <v>356</v>
      </c>
      <c r="H84" s="11">
        <v>1608</v>
      </c>
      <c r="I84" s="10" t="s">
        <v>169</v>
      </c>
      <c r="J84" s="2" t="s">
        <v>71</v>
      </c>
      <c r="K84" s="2" t="s">
        <v>72</v>
      </c>
      <c r="L84" s="2" t="s">
        <v>345</v>
      </c>
      <c r="M84" s="2" t="s">
        <v>328</v>
      </c>
      <c r="N84" s="2"/>
      <c r="O84" s="2"/>
      <c r="P84" s="2"/>
      <c r="Q84" s="2" t="s">
        <v>131</v>
      </c>
      <c r="R84" s="2" t="s">
        <v>357</v>
      </c>
      <c r="S84" s="11">
        <v>1608</v>
      </c>
      <c r="T84" s="11">
        <v>0</v>
      </c>
      <c r="U84" s="11">
        <v>1608</v>
      </c>
    </row>
    <row r="85" spans="1:21" ht="25.5" x14ac:dyDescent="0.25">
      <c r="A85" s="8">
        <v>83</v>
      </c>
      <c r="B85" s="10" t="s">
        <v>73</v>
      </c>
      <c r="C85" s="10" t="s">
        <v>75</v>
      </c>
      <c r="D85" s="9">
        <v>45313</v>
      </c>
      <c r="E85" s="9">
        <v>45291</v>
      </c>
      <c r="F85" s="9">
        <v>45278</v>
      </c>
      <c r="G85" s="10" t="s">
        <v>358</v>
      </c>
      <c r="H85" s="11">
        <v>2468</v>
      </c>
      <c r="I85" s="10" t="s">
        <v>169</v>
      </c>
      <c r="J85" s="2" t="s">
        <v>71</v>
      </c>
      <c r="K85" s="2" t="s">
        <v>72</v>
      </c>
      <c r="L85" s="2" t="s">
        <v>345</v>
      </c>
      <c r="M85" s="2" t="s">
        <v>337</v>
      </c>
      <c r="N85" s="2"/>
      <c r="O85" s="2"/>
      <c r="P85" s="2"/>
      <c r="Q85" s="2" t="s">
        <v>131</v>
      </c>
      <c r="R85" s="2" t="s">
        <v>359</v>
      </c>
      <c r="S85" s="11">
        <v>2468</v>
      </c>
      <c r="T85" s="11">
        <v>0</v>
      </c>
      <c r="U85" s="11">
        <v>2468</v>
      </c>
    </row>
    <row r="86" spans="1:21" ht="38.25" x14ac:dyDescent="0.25">
      <c r="A86" s="8">
        <v>84</v>
      </c>
      <c r="B86" s="10" t="s">
        <v>73</v>
      </c>
      <c r="C86" s="10" t="s">
        <v>75</v>
      </c>
      <c r="D86" s="9">
        <v>45308</v>
      </c>
      <c r="E86" s="9">
        <v>45291</v>
      </c>
      <c r="F86" s="9">
        <v>45287</v>
      </c>
      <c r="G86" s="10" t="s">
        <v>360</v>
      </c>
      <c r="H86" s="11">
        <v>3180</v>
      </c>
      <c r="I86" s="10" t="s">
        <v>169</v>
      </c>
      <c r="J86" s="2" t="s">
        <v>43</v>
      </c>
      <c r="K86" s="2" t="s">
        <v>44</v>
      </c>
      <c r="L86" s="2" t="s">
        <v>361</v>
      </c>
      <c r="M86" s="2" t="s">
        <v>324</v>
      </c>
      <c r="N86" s="2"/>
      <c r="O86" s="2"/>
      <c r="P86" s="2"/>
      <c r="Q86" s="2" t="s">
        <v>131</v>
      </c>
      <c r="R86" s="2" t="s">
        <v>362</v>
      </c>
      <c r="S86" s="11">
        <v>3180</v>
      </c>
      <c r="T86" s="11">
        <v>0</v>
      </c>
      <c r="U86" s="11">
        <v>3180</v>
      </c>
    </row>
    <row r="87" spans="1:21" ht="25.5" x14ac:dyDescent="0.25">
      <c r="A87" s="8">
        <v>85</v>
      </c>
      <c r="B87" s="10" t="s">
        <v>73</v>
      </c>
      <c r="C87" s="10" t="s">
        <v>75</v>
      </c>
      <c r="D87" s="9">
        <v>45302</v>
      </c>
      <c r="E87" s="9">
        <v>45291</v>
      </c>
      <c r="F87" s="9">
        <v>45288</v>
      </c>
      <c r="G87" s="10" t="s">
        <v>363</v>
      </c>
      <c r="H87" s="11">
        <v>2160</v>
      </c>
      <c r="I87" s="10" t="s">
        <v>169</v>
      </c>
      <c r="J87" s="2" t="s">
        <v>65</v>
      </c>
      <c r="K87" s="2" t="s">
        <v>66</v>
      </c>
      <c r="L87" s="2" t="s">
        <v>352</v>
      </c>
      <c r="M87" s="2" t="s">
        <v>340</v>
      </c>
      <c r="N87" s="2"/>
      <c r="O87" s="2"/>
      <c r="P87" s="2"/>
      <c r="Q87" s="2" t="s">
        <v>131</v>
      </c>
      <c r="R87" s="2" t="s">
        <v>364</v>
      </c>
      <c r="S87" s="11">
        <v>2160</v>
      </c>
      <c r="T87" s="11">
        <v>0</v>
      </c>
      <c r="U87" s="11">
        <v>2160</v>
      </c>
    </row>
    <row r="88" spans="1:21" ht="25.5" x14ac:dyDescent="0.25">
      <c r="A88" s="8">
        <v>86</v>
      </c>
      <c r="B88" s="10" t="s">
        <v>73</v>
      </c>
      <c r="C88" s="10" t="s">
        <v>75</v>
      </c>
      <c r="D88" s="9">
        <v>45317</v>
      </c>
      <c r="E88" s="9">
        <v>45291</v>
      </c>
      <c r="F88" s="9">
        <v>45288</v>
      </c>
      <c r="G88" s="10" t="s">
        <v>365</v>
      </c>
      <c r="H88" s="11">
        <v>4043.7</v>
      </c>
      <c r="I88" s="10" t="s">
        <v>169</v>
      </c>
      <c r="J88" s="2" t="s">
        <v>45</v>
      </c>
      <c r="K88" s="2" t="s">
        <v>46</v>
      </c>
      <c r="L88" s="2" t="s">
        <v>327</v>
      </c>
      <c r="M88" s="2" t="s">
        <v>328</v>
      </c>
      <c r="N88" s="2"/>
      <c r="O88" s="2"/>
      <c r="P88" s="2"/>
      <c r="Q88" s="2" t="s">
        <v>131</v>
      </c>
      <c r="R88" s="2" t="s">
        <v>362</v>
      </c>
      <c r="S88" s="11">
        <v>3369.75</v>
      </c>
      <c r="T88" s="11">
        <v>673.95</v>
      </c>
      <c r="U88" s="11">
        <v>4043.7</v>
      </c>
    </row>
    <row r="89" spans="1:21" ht="25.5" x14ac:dyDescent="0.25">
      <c r="A89" s="8">
        <v>87</v>
      </c>
      <c r="B89" s="10" t="s">
        <v>73</v>
      </c>
      <c r="C89" s="10" t="s">
        <v>75</v>
      </c>
      <c r="D89" s="9">
        <v>45300</v>
      </c>
      <c r="E89" s="9">
        <v>45260</v>
      </c>
      <c r="F89" s="9">
        <v>45289</v>
      </c>
      <c r="G89" s="10" t="s">
        <v>366</v>
      </c>
      <c r="H89" s="11">
        <v>7040.4</v>
      </c>
      <c r="I89" s="10" t="s">
        <v>169</v>
      </c>
      <c r="J89" s="2" t="s">
        <v>61</v>
      </c>
      <c r="K89" s="10" t="s">
        <v>62</v>
      </c>
      <c r="L89" s="2" t="s">
        <v>367</v>
      </c>
      <c r="M89" s="12"/>
      <c r="N89" s="12"/>
      <c r="O89" s="12"/>
      <c r="P89" s="12"/>
      <c r="Q89" s="2" t="s">
        <v>131</v>
      </c>
      <c r="R89" s="2" t="s">
        <v>329</v>
      </c>
      <c r="S89" s="11">
        <v>5867</v>
      </c>
      <c r="T89" s="11">
        <v>1173.4000000000001</v>
      </c>
      <c r="U89" s="11">
        <v>7040.4</v>
      </c>
    </row>
    <row r="90" spans="1:21" ht="25.5" x14ac:dyDescent="0.25">
      <c r="A90" s="8">
        <v>88</v>
      </c>
      <c r="B90" s="10" t="s">
        <v>73</v>
      </c>
      <c r="C90" s="10" t="s">
        <v>75</v>
      </c>
      <c r="D90" s="9">
        <v>45306</v>
      </c>
      <c r="E90" s="9">
        <v>45291</v>
      </c>
      <c r="F90" s="9">
        <v>45289</v>
      </c>
      <c r="G90" s="10" t="s">
        <v>368</v>
      </c>
      <c r="H90" s="11">
        <v>5829</v>
      </c>
      <c r="I90" s="10" t="s">
        <v>169</v>
      </c>
      <c r="J90" s="2" t="s">
        <v>11</v>
      </c>
      <c r="K90" s="16" t="s">
        <v>12</v>
      </c>
      <c r="L90" s="2" t="s">
        <v>355</v>
      </c>
      <c r="M90" s="8" t="s">
        <v>340</v>
      </c>
      <c r="N90" s="8"/>
      <c r="O90" s="8"/>
      <c r="P90" s="8"/>
      <c r="Q90" s="2" t="s">
        <v>131</v>
      </c>
      <c r="R90" s="2" t="s">
        <v>364</v>
      </c>
      <c r="S90" s="11">
        <v>5829</v>
      </c>
      <c r="T90" s="11">
        <v>0</v>
      </c>
      <c r="U90" s="11">
        <v>5829</v>
      </c>
    </row>
    <row r="91" spans="1:21" ht="25.5" x14ac:dyDescent="0.25">
      <c r="A91" s="8">
        <v>89</v>
      </c>
      <c r="B91" s="10" t="s">
        <v>73</v>
      </c>
      <c r="C91" s="10" t="s">
        <v>75</v>
      </c>
      <c r="D91" s="9">
        <v>45310</v>
      </c>
      <c r="E91" s="9">
        <v>45291</v>
      </c>
      <c r="F91" s="9">
        <v>45289</v>
      </c>
      <c r="G91" s="10" t="s">
        <v>369</v>
      </c>
      <c r="H91" s="11">
        <v>2166</v>
      </c>
      <c r="I91" s="10" t="s">
        <v>169</v>
      </c>
      <c r="J91" s="2" t="s">
        <v>67</v>
      </c>
      <c r="K91" s="2" t="s">
        <v>68</v>
      </c>
      <c r="L91" s="2" t="s">
        <v>370</v>
      </c>
      <c r="M91" s="2" t="s">
        <v>328</v>
      </c>
      <c r="N91" s="2"/>
      <c r="O91" s="2"/>
      <c r="P91" s="2"/>
      <c r="Q91" s="2" t="s">
        <v>131</v>
      </c>
      <c r="R91" s="2" t="s">
        <v>364</v>
      </c>
      <c r="S91" s="11">
        <v>2166</v>
      </c>
      <c r="T91" s="11">
        <v>0</v>
      </c>
      <c r="U91" s="11">
        <v>2166</v>
      </c>
    </row>
    <row r="92" spans="1:21" ht="25.5" x14ac:dyDescent="0.25">
      <c r="A92" s="8">
        <v>90</v>
      </c>
      <c r="B92" s="10" t="s">
        <v>73</v>
      </c>
      <c r="C92" s="10" t="s">
        <v>75</v>
      </c>
      <c r="D92" s="9">
        <v>45322</v>
      </c>
      <c r="E92" s="9">
        <v>45291</v>
      </c>
      <c r="F92" s="9">
        <v>45290</v>
      </c>
      <c r="G92" s="10" t="s">
        <v>371</v>
      </c>
      <c r="H92" s="11">
        <v>5989.2</v>
      </c>
      <c r="I92" s="10" t="s">
        <v>169</v>
      </c>
      <c r="J92" s="2" t="s">
        <v>61</v>
      </c>
      <c r="K92" s="10" t="s">
        <v>62</v>
      </c>
      <c r="L92" s="2" t="s">
        <v>367</v>
      </c>
      <c r="M92" s="12"/>
      <c r="N92" s="12"/>
      <c r="O92" s="12"/>
      <c r="P92" s="12"/>
      <c r="Q92" s="2" t="s">
        <v>131</v>
      </c>
      <c r="R92" s="2" t="s">
        <v>362</v>
      </c>
      <c r="S92" s="11">
        <v>4991</v>
      </c>
      <c r="T92" s="11">
        <v>998.2</v>
      </c>
      <c r="U92" s="11">
        <v>5989.2</v>
      </c>
    </row>
    <row r="93" spans="1:21" ht="25.5" x14ac:dyDescent="0.25">
      <c r="A93" s="8">
        <v>91</v>
      </c>
      <c r="B93" s="10" t="s">
        <v>73</v>
      </c>
      <c r="C93" s="10" t="s">
        <v>75</v>
      </c>
      <c r="D93" s="9">
        <v>45303</v>
      </c>
      <c r="E93" s="9">
        <v>45291</v>
      </c>
      <c r="F93" s="9">
        <v>45291</v>
      </c>
      <c r="G93" s="10" t="s">
        <v>372</v>
      </c>
      <c r="H93" s="11">
        <v>440</v>
      </c>
      <c r="I93" s="10" t="s">
        <v>169</v>
      </c>
      <c r="J93" s="2" t="s">
        <v>21</v>
      </c>
      <c r="K93" s="10" t="s">
        <v>22</v>
      </c>
      <c r="L93" s="2" t="s">
        <v>373</v>
      </c>
      <c r="M93" s="2" t="s">
        <v>340</v>
      </c>
      <c r="N93" s="2"/>
      <c r="O93" s="2"/>
      <c r="P93" s="2"/>
      <c r="Q93" s="2" t="s">
        <v>131</v>
      </c>
      <c r="R93" s="2" t="s">
        <v>362</v>
      </c>
      <c r="S93" s="11">
        <v>440</v>
      </c>
      <c r="T93" s="11">
        <v>0</v>
      </c>
      <c r="U93" s="11">
        <v>440</v>
      </c>
    </row>
    <row r="94" spans="1:21" ht="25.5" x14ac:dyDescent="0.25">
      <c r="A94" s="8">
        <v>92</v>
      </c>
      <c r="B94" s="10" t="s">
        <v>73</v>
      </c>
      <c r="C94" s="10" t="s">
        <v>75</v>
      </c>
      <c r="D94" s="9">
        <v>45306</v>
      </c>
      <c r="E94" s="9">
        <v>45291</v>
      </c>
      <c r="F94" s="9">
        <v>45291</v>
      </c>
      <c r="G94" s="10" t="s">
        <v>374</v>
      </c>
      <c r="H94" s="11">
        <v>987.6</v>
      </c>
      <c r="I94" s="10" t="s">
        <v>169</v>
      </c>
      <c r="J94" s="2" t="s">
        <v>17</v>
      </c>
      <c r="K94" s="16" t="s">
        <v>18</v>
      </c>
      <c r="L94" s="2" t="s">
        <v>375</v>
      </c>
      <c r="M94" s="2" t="s">
        <v>376</v>
      </c>
      <c r="N94" s="2"/>
      <c r="O94" s="2"/>
      <c r="P94" s="2"/>
      <c r="Q94" s="2" t="s">
        <v>131</v>
      </c>
      <c r="R94" s="2" t="s">
        <v>364</v>
      </c>
      <c r="S94" s="11">
        <v>987.6</v>
      </c>
      <c r="T94" s="11">
        <v>0</v>
      </c>
      <c r="U94" s="11">
        <v>987.6</v>
      </c>
    </row>
    <row r="95" spans="1:21" ht="25.5" x14ac:dyDescent="0.25">
      <c r="A95" s="8">
        <v>93</v>
      </c>
      <c r="B95" s="10" t="s">
        <v>73</v>
      </c>
      <c r="C95" s="10" t="s">
        <v>75</v>
      </c>
      <c r="D95" s="9">
        <v>45306</v>
      </c>
      <c r="E95" s="9">
        <v>45291</v>
      </c>
      <c r="F95" s="9">
        <v>45291</v>
      </c>
      <c r="G95" s="10" t="s">
        <v>377</v>
      </c>
      <c r="H95" s="11">
        <v>3989.25</v>
      </c>
      <c r="I95" s="10" t="s">
        <v>169</v>
      </c>
      <c r="J95" s="2" t="s">
        <v>19</v>
      </c>
      <c r="K95" s="10" t="s">
        <v>20</v>
      </c>
      <c r="L95" s="2" t="s">
        <v>378</v>
      </c>
      <c r="M95" s="2" t="s">
        <v>340</v>
      </c>
      <c r="N95" s="2"/>
      <c r="O95" s="2"/>
      <c r="P95" s="2"/>
      <c r="Q95" s="2" t="s">
        <v>131</v>
      </c>
      <c r="R95" s="2" t="s">
        <v>364</v>
      </c>
      <c r="S95" s="11">
        <v>3989.25</v>
      </c>
      <c r="T95" s="11">
        <v>0</v>
      </c>
      <c r="U95" s="11">
        <v>3989.25</v>
      </c>
    </row>
    <row r="96" spans="1:21" ht="25.5" x14ac:dyDescent="0.25">
      <c r="A96" s="8">
        <v>94</v>
      </c>
      <c r="B96" s="10" t="s">
        <v>73</v>
      </c>
      <c r="C96" s="10" t="s">
        <v>75</v>
      </c>
      <c r="D96" s="9">
        <v>45313</v>
      </c>
      <c r="E96" s="9">
        <v>45291</v>
      </c>
      <c r="F96" s="9">
        <v>45291</v>
      </c>
      <c r="G96" s="10" t="s">
        <v>379</v>
      </c>
      <c r="H96" s="11">
        <v>2812.08</v>
      </c>
      <c r="I96" s="10" t="s">
        <v>169</v>
      </c>
      <c r="J96" s="2" t="s">
        <v>25</v>
      </c>
      <c r="K96" s="10" t="s">
        <v>26</v>
      </c>
      <c r="L96" s="2" t="s">
        <v>380</v>
      </c>
      <c r="M96" s="12" t="s">
        <v>340</v>
      </c>
      <c r="N96" s="12"/>
      <c r="O96" s="12"/>
      <c r="P96" s="12"/>
      <c r="Q96" s="2" t="s">
        <v>131</v>
      </c>
      <c r="R96" s="2" t="s">
        <v>362</v>
      </c>
      <c r="S96" s="11">
        <v>2343.4</v>
      </c>
      <c r="T96" s="11">
        <v>468.68</v>
      </c>
      <c r="U96" s="11">
        <v>2812.08</v>
      </c>
    </row>
    <row r="97" spans="1:21" ht="25.5" x14ac:dyDescent="0.25">
      <c r="A97" s="8">
        <v>95</v>
      </c>
      <c r="B97" s="10" t="s">
        <v>73</v>
      </c>
      <c r="C97" s="10" t="s">
        <v>75</v>
      </c>
      <c r="D97" s="9">
        <v>45313</v>
      </c>
      <c r="E97" s="9">
        <v>45291</v>
      </c>
      <c r="F97" s="9">
        <v>45291</v>
      </c>
      <c r="G97" s="10" t="s">
        <v>381</v>
      </c>
      <c r="H97" s="11">
        <v>1515</v>
      </c>
      <c r="I97" s="10" t="s">
        <v>169</v>
      </c>
      <c r="J97" s="2" t="s">
        <v>37</v>
      </c>
      <c r="K97" s="2" t="s">
        <v>38</v>
      </c>
      <c r="L97" s="2" t="s">
        <v>331</v>
      </c>
      <c r="M97" s="2" t="s">
        <v>332</v>
      </c>
      <c r="N97" s="2"/>
      <c r="O97" s="2"/>
      <c r="P97" s="2"/>
      <c r="Q97" s="2" t="s">
        <v>131</v>
      </c>
      <c r="R97" s="2" t="s">
        <v>362</v>
      </c>
      <c r="S97" s="11">
        <v>1515</v>
      </c>
      <c r="T97" s="11">
        <v>0</v>
      </c>
      <c r="U97" s="11">
        <v>1515</v>
      </c>
    </row>
    <row r="98" spans="1:21" ht="25.5" x14ac:dyDescent="0.25">
      <c r="A98" s="8">
        <v>96</v>
      </c>
      <c r="B98" s="10" t="s">
        <v>73</v>
      </c>
      <c r="C98" s="10" t="s">
        <v>75</v>
      </c>
      <c r="D98" s="9">
        <v>45308</v>
      </c>
      <c r="E98" s="9">
        <v>45291</v>
      </c>
      <c r="F98" s="9">
        <v>45291</v>
      </c>
      <c r="G98" s="10" t="s">
        <v>382</v>
      </c>
      <c r="H98" s="11">
        <v>3658.97</v>
      </c>
      <c r="I98" s="10" t="s">
        <v>169</v>
      </c>
      <c r="J98" s="2" t="s">
        <v>334</v>
      </c>
      <c r="K98" s="2" t="s">
        <v>335</v>
      </c>
      <c r="L98" s="2" t="s">
        <v>336</v>
      </c>
      <c r="M98" s="2" t="s">
        <v>337</v>
      </c>
      <c r="N98" s="2"/>
      <c r="O98" s="2"/>
      <c r="P98" s="2"/>
      <c r="Q98" s="2" t="s">
        <v>131</v>
      </c>
      <c r="R98" s="2" t="s">
        <v>362</v>
      </c>
      <c r="S98" s="11">
        <v>3658.97</v>
      </c>
      <c r="T98" s="11">
        <v>0</v>
      </c>
      <c r="U98" s="11">
        <v>3658.97</v>
      </c>
    </row>
    <row r="99" spans="1:21" ht="25.5" x14ac:dyDescent="0.25">
      <c r="A99" s="8">
        <v>97</v>
      </c>
      <c r="B99" s="10" t="s">
        <v>73</v>
      </c>
      <c r="C99" s="10" t="s">
        <v>75</v>
      </c>
      <c r="D99" s="9">
        <v>45310</v>
      </c>
      <c r="E99" s="9">
        <v>45291</v>
      </c>
      <c r="F99" s="9">
        <v>45291</v>
      </c>
      <c r="G99" s="10" t="s">
        <v>383</v>
      </c>
      <c r="H99" s="11">
        <v>2062.5</v>
      </c>
      <c r="I99" s="10" t="s">
        <v>169</v>
      </c>
      <c r="J99" s="2" t="s">
        <v>33</v>
      </c>
      <c r="K99" s="10" t="s">
        <v>34</v>
      </c>
      <c r="L99" s="2" t="s">
        <v>384</v>
      </c>
      <c r="M99" s="2" t="s">
        <v>340</v>
      </c>
      <c r="N99" s="2"/>
      <c r="O99" s="2"/>
      <c r="P99" s="2"/>
      <c r="Q99" s="2" t="s">
        <v>131</v>
      </c>
      <c r="R99" s="2" t="s">
        <v>362</v>
      </c>
      <c r="S99" s="11">
        <v>1718.75</v>
      </c>
      <c r="T99" s="11">
        <v>343.75</v>
      </c>
      <c r="U99" s="11">
        <v>2062.5</v>
      </c>
    </row>
    <row r="100" spans="1:21" ht="25.5" x14ac:dyDescent="0.25">
      <c r="A100" s="8">
        <v>98</v>
      </c>
      <c r="B100" s="10" t="s">
        <v>73</v>
      </c>
      <c r="C100" s="10" t="s">
        <v>75</v>
      </c>
      <c r="D100" s="9">
        <v>45351</v>
      </c>
      <c r="E100" s="9">
        <v>45291</v>
      </c>
      <c r="F100" s="9">
        <v>45291</v>
      </c>
      <c r="G100" s="10" t="s">
        <v>385</v>
      </c>
      <c r="H100" s="11">
        <v>1818.24</v>
      </c>
      <c r="I100" s="10" t="s">
        <v>169</v>
      </c>
      <c r="J100" s="2" t="s">
        <v>57</v>
      </c>
      <c r="K100" s="10" t="s">
        <v>58</v>
      </c>
      <c r="L100" s="2" t="s">
        <v>386</v>
      </c>
      <c r="M100" s="12"/>
      <c r="N100" s="12"/>
      <c r="O100" s="12"/>
      <c r="P100" s="12"/>
      <c r="Q100" s="2" t="s">
        <v>131</v>
      </c>
      <c r="R100" s="2" t="s">
        <v>387</v>
      </c>
      <c r="S100" s="11">
        <v>1515.2</v>
      </c>
      <c r="T100" s="11">
        <v>303.04000000000002</v>
      </c>
      <c r="U100" s="11">
        <v>1818.24</v>
      </c>
    </row>
    <row r="101" spans="1:21" ht="25.5" x14ac:dyDescent="0.25">
      <c r="A101" s="8">
        <v>99</v>
      </c>
      <c r="B101" s="10" t="s">
        <v>73</v>
      </c>
      <c r="C101" s="10" t="s">
        <v>75</v>
      </c>
      <c r="D101" s="9">
        <v>45310</v>
      </c>
      <c r="E101" s="9">
        <v>45291</v>
      </c>
      <c r="F101" s="9">
        <v>45291</v>
      </c>
      <c r="G101" s="10" t="s">
        <v>388</v>
      </c>
      <c r="H101" s="11">
        <v>4388.4399999999996</v>
      </c>
      <c r="I101" s="10" t="s">
        <v>169</v>
      </c>
      <c r="J101" s="2" t="s">
        <v>9</v>
      </c>
      <c r="K101" s="10" t="s">
        <v>10</v>
      </c>
      <c r="L101" s="2" t="s">
        <v>389</v>
      </c>
      <c r="M101" s="12"/>
      <c r="N101" s="12"/>
      <c r="O101" s="12"/>
      <c r="P101" s="12"/>
      <c r="Q101" s="2" t="s">
        <v>131</v>
      </c>
      <c r="R101" s="2" t="s">
        <v>362</v>
      </c>
      <c r="S101" s="11">
        <v>3657.03</v>
      </c>
      <c r="T101" s="11">
        <v>731.41</v>
      </c>
      <c r="U101" s="11">
        <v>4388.4399999999996</v>
      </c>
    </row>
    <row r="102" spans="1:21" ht="25.5" x14ac:dyDescent="0.25">
      <c r="A102" s="8">
        <v>100</v>
      </c>
      <c r="B102" s="10" t="s">
        <v>73</v>
      </c>
      <c r="C102" s="10" t="s">
        <v>75</v>
      </c>
      <c r="D102" s="9">
        <v>45351</v>
      </c>
      <c r="E102" s="9">
        <v>45291</v>
      </c>
      <c r="F102" s="9">
        <v>45291</v>
      </c>
      <c r="G102" s="10" t="s">
        <v>390</v>
      </c>
      <c r="H102" s="11">
        <v>2202.2399999999998</v>
      </c>
      <c r="I102" s="10" t="s">
        <v>169</v>
      </c>
      <c r="J102" s="2" t="s">
        <v>57</v>
      </c>
      <c r="K102" s="10" t="s">
        <v>58</v>
      </c>
      <c r="L102" s="2" t="s">
        <v>323</v>
      </c>
      <c r="M102" s="2" t="s">
        <v>376</v>
      </c>
      <c r="N102" s="2"/>
      <c r="O102" s="2"/>
      <c r="P102" s="2"/>
      <c r="Q102" s="2" t="s">
        <v>131</v>
      </c>
      <c r="R102" s="2" t="s">
        <v>391</v>
      </c>
      <c r="S102" s="11">
        <v>1835.2</v>
      </c>
      <c r="T102" s="11">
        <v>367.04</v>
      </c>
      <c r="U102" s="11">
        <v>2202.2399999999998</v>
      </c>
    </row>
    <row r="103" spans="1:21" ht="25.5" x14ac:dyDescent="0.25">
      <c r="A103" s="8">
        <v>101</v>
      </c>
      <c r="B103" s="10" t="s">
        <v>73</v>
      </c>
      <c r="C103" s="10" t="s">
        <v>75</v>
      </c>
      <c r="D103" s="9">
        <v>45351</v>
      </c>
      <c r="E103" s="9">
        <v>45291</v>
      </c>
      <c r="F103" s="9">
        <v>45291</v>
      </c>
      <c r="G103" s="10" t="s">
        <v>392</v>
      </c>
      <c r="H103" s="11">
        <v>2134.08</v>
      </c>
      <c r="I103" s="10" t="s">
        <v>169</v>
      </c>
      <c r="J103" s="2" t="s">
        <v>57</v>
      </c>
      <c r="K103" s="10" t="s">
        <v>58</v>
      </c>
      <c r="L103" s="2" t="s">
        <v>323</v>
      </c>
      <c r="M103" s="2" t="s">
        <v>332</v>
      </c>
      <c r="N103" s="2"/>
      <c r="O103" s="2"/>
      <c r="P103" s="2"/>
      <c r="Q103" s="2" t="s">
        <v>131</v>
      </c>
      <c r="R103" s="2" t="s">
        <v>393</v>
      </c>
      <c r="S103" s="11">
        <v>1778.4</v>
      </c>
      <c r="T103" s="11">
        <v>355.68</v>
      </c>
      <c r="U103" s="11">
        <v>2134.08</v>
      </c>
    </row>
    <row r="104" spans="1:21" ht="25.5" x14ac:dyDescent="0.25">
      <c r="A104" s="8">
        <v>102</v>
      </c>
      <c r="B104" s="10" t="s">
        <v>73</v>
      </c>
      <c r="C104" s="10" t="s">
        <v>75</v>
      </c>
      <c r="D104" s="9">
        <v>45351</v>
      </c>
      <c r="E104" s="9">
        <v>45291</v>
      </c>
      <c r="F104" s="9">
        <v>45291</v>
      </c>
      <c r="G104" s="10" t="s">
        <v>394</v>
      </c>
      <c r="H104" s="11">
        <v>3622.27</v>
      </c>
      <c r="I104" s="10" t="s">
        <v>169</v>
      </c>
      <c r="J104" s="2" t="s">
        <v>57</v>
      </c>
      <c r="K104" s="10" t="s">
        <v>58</v>
      </c>
      <c r="L104" s="2" t="s">
        <v>323</v>
      </c>
      <c r="M104" s="2" t="s">
        <v>332</v>
      </c>
      <c r="N104" s="2"/>
      <c r="O104" s="2"/>
      <c r="P104" s="2"/>
      <c r="Q104" s="2" t="s">
        <v>131</v>
      </c>
      <c r="R104" s="2" t="s">
        <v>395</v>
      </c>
      <c r="S104" s="11">
        <v>3018.56</v>
      </c>
      <c r="T104" s="11">
        <v>603.71</v>
      </c>
      <c r="U104" s="11">
        <v>3622.27</v>
      </c>
    </row>
    <row r="105" spans="1:21" ht="25.5" x14ac:dyDescent="0.25">
      <c r="A105" s="8">
        <v>103</v>
      </c>
      <c r="B105" s="10" t="s">
        <v>73</v>
      </c>
      <c r="C105" s="10" t="s">
        <v>75</v>
      </c>
      <c r="D105" s="9">
        <v>45351</v>
      </c>
      <c r="E105" s="9">
        <v>45291</v>
      </c>
      <c r="F105" s="9">
        <v>45291</v>
      </c>
      <c r="G105" s="10" t="s">
        <v>396</v>
      </c>
      <c r="H105" s="11">
        <v>2257.92</v>
      </c>
      <c r="I105" s="10" t="s">
        <v>169</v>
      </c>
      <c r="J105" s="2" t="s">
        <v>57</v>
      </c>
      <c r="K105" s="10" t="s">
        <v>58</v>
      </c>
      <c r="L105" s="2" t="s">
        <v>386</v>
      </c>
      <c r="M105" s="12"/>
      <c r="N105" s="12"/>
      <c r="O105" s="12"/>
      <c r="P105" s="12"/>
      <c r="Q105" s="2" t="s">
        <v>131</v>
      </c>
      <c r="R105" s="2" t="s">
        <v>397</v>
      </c>
      <c r="S105" s="11">
        <v>1881.6</v>
      </c>
      <c r="T105" s="11">
        <v>376.32</v>
      </c>
      <c r="U105" s="11">
        <v>2257.92</v>
      </c>
    </row>
    <row r="106" spans="1:21" ht="25.5" x14ac:dyDescent="0.25">
      <c r="A106" s="8">
        <v>104</v>
      </c>
      <c r="B106" s="10" t="s">
        <v>73</v>
      </c>
      <c r="C106" s="10" t="s">
        <v>75</v>
      </c>
      <c r="D106" s="9">
        <v>45315</v>
      </c>
      <c r="E106" s="9">
        <v>45291</v>
      </c>
      <c r="F106" s="9">
        <v>45291</v>
      </c>
      <c r="G106" s="10" t="s">
        <v>398</v>
      </c>
      <c r="H106" s="11">
        <v>3033</v>
      </c>
      <c r="I106" s="10" t="s">
        <v>169</v>
      </c>
      <c r="J106" s="2" t="s">
        <v>27</v>
      </c>
      <c r="K106" s="10" t="s">
        <v>28</v>
      </c>
      <c r="L106" s="2" t="s">
        <v>399</v>
      </c>
      <c r="M106" s="2" t="s">
        <v>328</v>
      </c>
      <c r="N106" s="2"/>
      <c r="O106" s="2"/>
      <c r="P106" s="2"/>
      <c r="Q106" s="2" t="s">
        <v>131</v>
      </c>
      <c r="R106" s="2" t="s">
        <v>362</v>
      </c>
      <c r="S106" s="11">
        <v>3033</v>
      </c>
      <c r="T106" s="11">
        <v>0</v>
      </c>
      <c r="U106" s="11">
        <v>3033</v>
      </c>
    </row>
    <row r="107" spans="1:21" ht="25.5" x14ac:dyDescent="0.25">
      <c r="A107" s="8">
        <v>105</v>
      </c>
      <c r="B107" s="10" t="s">
        <v>73</v>
      </c>
      <c r="C107" s="10" t="s">
        <v>75</v>
      </c>
      <c r="D107" s="9">
        <v>45351</v>
      </c>
      <c r="E107" s="9">
        <v>45291</v>
      </c>
      <c r="F107" s="9">
        <v>45291</v>
      </c>
      <c r="G107" s="10" t="s">
        <v>400</v>
      </c>
      <c r="H107" s="11">
        <v>7456.99</v>
      </c>
      <c r="I107" s="10" t="s">
        <v>169</v>
      </c>
      <c r="J107" s="2" t="s">
        <v>57</v>
      </c>
      <c r="K107" s="10" t="s">
        <v>58</v>
      </c>
      <c r="L107" s="2" t="s">
        <v>323</v>
      </c>
      <c r="M107" s="2" t="s">
        <v>340</v>
      </c>
      <c r="N107" s="2"/>
      <c r="O107" s="2"/>
      <c r="P107" s="2"/>
      <c r="Q107" s="2" t="s">
        <v>131</v>
      </c>
      <c r="R107" s="15" t="s">
        <v>401</v>
      </c>
      <c r="S107" s="11">
        <v>6214.16</v>
      </c>
      <c r="T107" s="11">
        <v>1242.83</v>
      </c>
      <c r="U107" s="11">
        <v>7456.99</v>
      </c>
    </row>
    <row r="108" spans="1:21" ht="25.5" x14ac:dyDescent="0.25">
      <c r="A108" s="8">
        <v>106</v>
      </c>
      <c r="B108" s="10" t="s">
        <v>73</v>
      </c>
      <c r="C108" s="10" t="s">
        <v>75</v>
      </c>
      <c r="D108" s="9">
        <v>45351</v>
      </c>
      <c r="E108" s="9">
        <v>45291</v>
      </c>
      <c r="F108" s="9">
        <v>45291</v>
      </c>
      <c r="G108" s="10" t="s">
        <v>402</v>
      </c>
      <c r="H108" s="11">
        <v>3623.04</v>
      </c>
      <c r="I108" s="10" t="s">
        <v>169</v>
      </c>
      <c r="J108" s="2" t="s">
        <v>57</v>
      </c>
      <c r="K108" s="10" t="s">
        <v>58</v>
      </c>
      <c r="L108" s="2" t="s">
        <v>323</v>
      </c>
      <c r="M108" s="2" t="s">
        <v>324</v>
      </c>
      <c r="N108" s="2"/>
      <c r="O108" s="2"/>
      <c r="P108" s="2"/>
      <c r="Q108" s="2" t="s">
        <v>131</v>
      </c>
      <c r="R108" s="2" t="s">
        <v>403</v>
      </c>
      <c r="S108" s="11">
        <v>3019.2</v>
      </c>
      <c r="T108" s="11">
        <v>603.84</v>
      </c>
      <c r="U108" s="11">
        <v>3623.04</v>
      </c>
    </row>
    <row r="109" spans="1:21" ht="25.5" x14ac:dyDescent="0.25">
      <c r="A109" s="8">
        <v>107</v>
      </c>
      <c r="B109" s="10" t="s">
        <v>73</v>
      </c>
      <c r="C109" s="10" t="s">
        <v>75</v>
      </c>
      <c r="D109" s="9">
        <v>45351</v>
      </c>
      <c r="E109" s="9">
        <v>45291</v>
      </c>
      <c r="F109" s="9">
        <v>45291</v>
      </c>
      <c r="G109" s="10" t="s">
        <v>404</v>
      </c>
      <c r="H109" s="11">
        <v>3042.24</v>
      </c>
      <c r="I109" s="10" t="s">
        <v>169</v>
      </c>
      <c r="J109" s="2" t="s">
        <v>57</v>
      </c>
      <c r="K109" s="10" t="s">
        <v>58</v>
      </c>
      <c r="L109" s="2" t="s">
        <v>323</v>
      </c>
      <c r="M109" s="2" t="s">
        <v>376</v>
      </c>
      <c r="N109" s="2"/>
      <c r="O109" s="2"/>
      <c r="P109" s="2"/>
      <c r="Q109" s="2" t="s">
        <v>131</v>
      </c>
      <c r="R109" s="2" t="s">
        <v>405</v>
      </c>
      <c r="S109" s="11">
        <v>2535.1999999999998</v>
      </c>
      <c r="T109" s="11">
        <v>507.04</v>
      </c>
      <c r="U109" s="11">
        <v>3042.24</v>
      </c>
    </row>
    <row r="110" spans="1:21" ht="25.5" x14ac:dyDescent="0.25">
      <c r="A110" s="8">
        <v>108</v>
      </c>
      <c r="B110" s="10" t="s">
        <v>73</v>
      </c>
      <c r="C110" s="10" t="s">
        <v>75</v>
      </c>
      <c r="D110" s="9">
        <v>45351</v>
      </c>
      <c r="E110" s="9">
        <v>45291</v>
      </c>
      <c r="F110" s="9">
        <v>45291</v>
      </c>
      <c r="G110" s="10" t="s">
        <v>406</v>
      </c>
      <c r="H110" s="11">
        <v>7594.27</v>
      </c>
      <c r="I110" s="10" t="s">
        <v>169</v>
      </c>
      <c r="J110" s="2" t="s">
        <v>57</v>
      </c>
      <c r="K110" s="10" t="s">
        <v>58</v>
      </c>
      <c r="L110" s="2" t="s">
        <v>323</v>
      </c>
      <c r="M110" s="2" t="s">
        <v>407</v>
      </c>
      <c r="N110" s="2"/>
      <c r="O110" s="2"/>
      <c r="P110" s="2"/>
      <c r="Q110" s="2" t="s">
        <v>131</v>
      </c>
      <c r="R110" s="2" t="s">
        <v>408</v>
      </c>
      <c r="S110" s="11">
        <v>6328.56</v>
      </c>
      <c r="T110" s="11">
        <v>1265.71</v>
      </c>
      <c r="U110" s="11">
        <v>7594.27</v>
      </c>
    </row>
    <row r="111" spans="1:21" ht="25.5" x14ac:dyDescent="0.25">
      <c r="A111" s="8">
        <v>109</v>
      </c>
      <c r="B111" s="10" t="s">
        <v>73</v>
      </c>
      <c r="C111" s="10" t="s">
        <v>75</v>
      </c>
      <c r="D111" s="9">
        <v>45314</v>
      </c>
      <c r="E111" s="9">
        <v>45291</v>
      </c>
      <c r="F111" s="9">
        <v>45294</v>
      </c>
      <c r="G111" s="10" t="s">
        <v>409</v>
      </c>
      <c r="H111" s="11">
        <v>3245</v>
      </c>
      <c r="I111" s="10" t="s">
        <v>169</v>
      </c>
      <c r="J111" s="2" t="s">
        <v>51</v>
      </c>
      <c r="K111" s="10" t="s">
        <v>52</v>
      </c>
      <c r="L111" s="2" t="s">
        <v>410</v>
      </c>
      <c r="M111" s="2" t="s">
        <v>340</v>
      </c>
      <c r="N111" s="2"/>
      <c r="O111" s="2"/>
      <c r="P111" s="2"/>
      <c r="Q111" s="2" t="s">
        <v>131</v>
      </c>
      <c r="R111" s="2" t="s">
        <v>362</v>
      </c>
      <c r="S111" s="11">
        <v>3245</v>
      </c>
      <c r="T111" s="11">
        <v>0</v>
      </c>
      <c r="U111" s="11">
        <v>3245</v>
      </c>
    </row>
    <row r="112" spans="1:21" ht="25.5" x14ac:dyDescent="0.25">
      <c r="A112" s="8">
        <v>110</v>
      </c>
      <c r="B112" s="10" t="s">
        <v>73</v>
      </c>
      <c r="C112" s="10" t="s">
        <v>75</v>
      </c>
      <c r="D112" s="9">
        <v>45327</v>
      </c>
      <c r="E112" s="9">
        <v>45291</v>
      </c>
      <c r="F112" s="9">
        <v>45296</v>
      </c>
      <c r="G112" s="10" t="s">
        <v>411</v>
      </c>
      <c r="H112" s="11">
        <v>3000</v>
      </c>
      <c r="I112" s="10" t="s">
        <v>169</v>
      </c>
      <c r="J112" s="2" t="s">
        <v>23</v>
      </c>
      <c r="K112" s="2" t="s">
        <v>24</v>
      </c>
      <c r="L112" s="2" t="s">
        <v>350</v>
      </c>
      <c r="M112" s="2" t="s">
        <v>337</v>
      </c>
      <c r="N112" s="2"/>
      <c r="O112" s="2"/>
      <c r="P112" s="2"/>
      <c r="Q112" s="2" t="s">
        <v>131</v>
      </c>
      <c r="R112" s="2" t="s">
        <v>364</v>
      </c>
      <c r="S112" s="11">
        <v>3000</v>
      </c>
      <c r="T112" s="11">
        <v>0</v>
      </c>
      <c r="U112" s="11">
        <v>3000</v>
      </c>
    </row>
    <row r="113" spans="1:21" ht="25.5" x14ac:dyDescent="0.25">
      <c r="A113" s="8">
        <v>111</v>
      </c>
      <c r="B113" s="10" t="s">
        <v>73</v>
      </c>
      <c r="C113" s="10" t="s">
        <v>75</v>
      </c>
      <c r="D113" s="9">
        <v>45315</v>
      </c>
      <c r="E113" s="9">
        <v>45291</v>
      </c>
      <c r="F113" s="9">
        <v>45301</v>
      </c>
      <c r="G113" s="10" t="s">
        <v>412</v>
      </c>
      <c r="H113" s="11">
        <v>5128</v>
      </c>
      <c r="I113" s="10" t="s">
        <v>169</v>
      </c>
      <c r="J113" s="2" t="s">
        <v>41</v>
      </c>
      <c r="K113" s="10" t="s">
        <v>42</v>
      </c>
      <c r="L113" s="2" t="s">
        <v>413</v>
      </c>
      <c r="M113" s="2" t="s">
        <v>407</v>
      </c>
      <c r="N113" s="2"/>
      <c r="O113" s="2"/>
      <c r="P113" s="2"/>
      <c r="Q113" s="2" t="s">
        <v>131</v>
      </c>
      <c r="R113" s="2" t="s">
        <v>362</v>
      </c>
      <c r="S113" s="11">
        <v>5128</v>
      </c>
      <c r="T113" s="11">
        <v>0</v>
      </c>
      <c r="U113" s="11">
        <v>5128</v>
      </c>
    </row>
    <row r="114" spans="1:21" ht="25.5" x14ac:dyDescent="0.25">
      <c r="A114" s="8">
        <v>112</v>
      </c>
      <c r="B114" s="10" t="s">
        <v>73</v>
      </c>
      <c r="C114" s="10" t="s">
        <v>75</v>
      </c>
      <c r="D114" s="9">
        <v>45282</v>
      </c>
      <c r="E114" s="9">
        <v>45230</v>
      </c>
      <c r="F114" s="9">
        <v>45229</v>
      </c>
      <c r="G114" s="10" t="s">
        <v>414</v>
      </c>
      <c r="H114" s="11">
        <v>4320.2</v>
      </c>
      <c r="I114" s="10" t="s">
        <v>169</v>
      </c>
      <c r="J114" s="2" t="s">
        <v>334</v>
      </c>
      <c r="K114" s="2" t="s">
        <v>335</v>
      </c>
      <c r="L114" s="2" t="s">
        <v>336</v>
      </c>
      <c r="M114" s="2" t="s">
        <v>337</v>
      </c>
      <c r="N114" s="2"/>
      <c r="O114" s="2"/>
      <c r="P114" s="2"/>
      <c r="Q114" s="2" t="s">
        <v>131</v>
      </c>
      <c r="R114" s="2" t="s">
        <v>415</v>
      </c>
      <c r="S114" s="11">
        <v>4320.2</v>
      </c>
      <c r="T114" s="11">
        <v>0</v>
      </c>
      <c r="U114" s="11">
        <v>4320.2</v>
      </c>
    </row>
    <row r="115" spans="1:21" ht="36" customHeight="1" thickBot="1" x14ac:dyDescent="0.3">
      <c r="A115" s="33">
        <v>113</v>
      </c>
      <c r="B115" s="19" t="s">
        <v>73</v>
      </c>
      <c r="C115" s="19" t="s">
        <v>75</v>
      </c>
      <c r="D115" s="20">
        <v>45252</v>
      </c>
      <c r="E115" s="20">
        <v>45230</v>
      </c>
      <c r="F115" s="20">
        <v>45230</v>
      </c>
      <c r="G115" s="19" t="s">
        <v>416</v>
      </c>
      <c r="H115" s="21">
        <v>641.23</v>
      </c>
      <c r="I115" s="19" t="s">
        <v>169</v>
      </c>
      <c r="J115" s="19" t="s">
        <v>417</v>
      </c>
      <c r="K115" s="19" t="s">
        <v>70</v>
      </c>
      <c r="L115" s="22" t="s">
        <v>418</v>
      </c>
      <c r="M115" s="23"/>
      <c r="N115" s="23"/>
      <c r="O115" s="23"/>
      <c r="P115" s="23"/>
      <c r="Q115" s="22" t="s">
        <v>131</v>
      </c>
      <c r="R115" s="24" t="s">
        <v>419</v>
      </c>
      <c r="S115" s="21">
        <v>4.3499999999999996</v>
      </c>
      <c r="T115" s="21">
        <v>0.86</v>
      </c>
      <c r="U115" s="21">
        <v>5.21</v>
      </c>
    </row>
    <row r="116" spans="1:21" ht="30.75" customHeight="1" thickBot="1" x14ac:dyDescent="0.3">
      <c r="A116" s="34" t="s">
        <v>155</v>
      </c>
      <c r="B116" s="25"/>
      <c r="C116" s="25"/>
      <c r="D116" s="26"/>
      <c r="E116" s="25"/>
      <c r="F116" s="25"/>
      <c r="G116" s="25"/>
      <c r="H116" s="28">
        <f>SUM(H3:H115)</f>
        <v>596182.99999999988</v>
      </c>
      <c r="I116" s="28">
        <f>SUM(I3:I115)</f>
        <v>0</v>
      </c>
      <c r="J116" s="25"/>
      <c r="K116" s="25"/>
      <c r="L116" s="25"/>
      <c r="M116" s="27"/>
      <c r="N116" s="25"/>
      <c r="O116" s="25"/>
      <c r="P116" s="25"/>
      <c r="Q116" s="25"/>
      <c r="R116" s="25"/>
      <c r="S116" s="28">
        <f>SUM(S3:S115)</f>
        <v>574213.35</v>
      </c>
      <c r="T116" s="28">
        <f>SUM(T3:T115)</f>
        <v>12957.510000000002</v>
      </c>
      <c r="U116" s="29">
        <f>SUM(U3:U115)</f>
        <v>587170.85999999987</v>
      </c>
    </row>
  </sheetData>
  <autoFilter ref="A2:U116" xr:uid="{00000000-0001-0000-0000-000000000000}"/>
  <mergeCells count="2">
    <mergeCell ref="A1:P1"/>
    <mergeCell ref="Q1:U1"/>
  </mergeCells>
  <phoneticPr fontId="3" type="noConversion"/>
  <dataValidations count="24">
    <dataValidation type="list" allowBlank="1" showErrorMessage="1" errorTitle="Sisestati lubamatu väärtus." error="Sisestatud väärtus ei kuulu lubatud väärtuste hulka." sqref="L34 L29 L27 L12 L15 L72:L115" xr:uid="{26F8A0F8-4834-4569-AF0B-8C4B20F50CC8}">
      <formula1>projectContracts</formula1>
    </dataValidation>
    <dataValidation type="custom" allowBlank="1" showErrorMessage="1" errorTitle="Sisestati lubamatu väärtus." error="Välja lubatud pikkus on 500 tähemärki." sqref="R108:R114 R73:R76 R79:R82 R84:R106" xr:uid="{684A1E98-3A25-4A3D-862F-33A3A1294926}">
      <formula1>LEN(R73)&lt;=500</formula1>
    </dataValidation>
    <dataValidation type="custom" allowBlank="1" showErrorMessage="1" errorTitle="Sisestati lubamatu väärtus." error="Välja lubatud pikkus on 500 tähemärki." sqref="R108 R79:R80 R84:R85 R96:R97 R99:R101 R73:R75 R103:R106 R88:R94" xr:uid="{8F0C1D0B-2B3A-4847-8987-D6B958A20FFD}">
      <formula1>LEN(R187)&lt;=500</formula1>
    </dataValidation>
    <dataValidation type="custom" allowBlank="1" showErrorMessage="1" errorTitle="Sisestati lubamatu väärtus." error="Välja lubatud pikkus on 500 tähemärki." sqref="R90:R91 R93:R94 R79:R80 R84:R85 R96:R97 R99:R101 R73:R75 R88 R103:R106 R108" xr:uid="{F8037FD4-F150-4D7A-9C9F-0AC0EB38CC5F}">
      <formula1>LEN(R188)&lt;=500</formula1>
    </dataValidation>
    <dataValidation type="custom" allowBlank="1" showErrorMessage="1" errorTitle="Sisestati lubamatu väärtus." error="Välja lubatud pikkus on 500 tähemärki." sqref="R90:R91 R93:R94 R79:R80 R84:R85 R96:R97 R99:R101 R73:R75 R88 R103:R106 R108" xr:uid="{7614EF71-983D-4D44-B95A-FB9FED8264B8}">
      <formula1>LEN(R189)&lt;=500</formula1>
    </dataValidation>
    <dataValidation type="custom" allowBlank="1" showErrorMessage="1" errorTitle="Sisestati lubamatu väärtus." error="Välja lubatud pikkus on 500 tähemärki." sqref="R90:R91 R93:R94 R79:R80 R84:R85 R96:R97 R99:R101 R73:R75 R88 R103:R106 R108" xr:uid="{CA8D0027-82B5-4F3F-86B9-F479EC6883C1}">
      <formula1>LEN(R190)&lt;=500</formula1>
    </dataValidation>
    <dataValidation type="list" showErrorMessage="1" errorTitle="Sisestati lubamatu väärtus." error="Sisestatud väärtus ei kuulu lubatud väärtuste hulka." sqref="Q72:Q115" xr:uid="{FBD9C482-78ED-4FE9-961F-61AE7F8666CF}">
      <formula1>projectActivities</formula1>
    </dataValidation>
    <dataValidation type="list" allowBlank="1" sqref="J83 J90 J95" xr:uid="{6907AE91-7F00-44A0-9CD6-C8787F311A29}">
      <formula1>docIssuerPartners</formula1>
    </dataValidation>
    <dataValidation type="custom" allowBlank="1" showErrorMessage="1" errorTitle="Sisestati lubamatu väärtus." error="Välja lubatud pikkus on 2000 tähemärki." sqref="M93:P95 M102:P104 M99:P99 M73:P75 M97:P97 M84:P88 M106:P113 M77:P82 M91:P91" xr:uid="{D0F645A8-86D4-43B8-8DCA-147921B46A17}">
      <formula1>LEN(M73)&lt;=2000</formula1>
    </dataValidation>
    <dataValidation type="custom" allowBlank="1" showErrorMessage="1" errorTitle="Sisestati lubamatu väärtus." error="Välja lubatud pikkus on 2000 tähemärki." sqref="M93:P94 M102:P104 M99:P99 M73:P75 M97:P97 M88:P88 M77:P80 M106:P109 M91:P91" xr:uid="{688C8851-E0D9-4681-A989-17A6A717B485}">
      <formula1>LEN(M187)&lt;=2000</formula1>
    </dataValidation>
    <dataValidation type="custom" allowBlank="1" showErrorMessage="1" errorTitle="Sisestati lubamatu väärtus." error="Välja lubatud pikkus on 2000 tähemärki." sqref="M93:P94 M102:P104 M99:P99 M73:P75 M97:P97 M88:P88 M77:P80 M106:P109 M91:P91" xr:uid="{498B5963-3AEB-41B2-8DA4-C74DA0CCCC52}">
      <formula1>LEN(M188)&lt;=2000</formula1>
    </dataValidation>
    <dataValidation type="custom" allowBlank="1" showErrorMessage="1" errorTitle="Sisestati lubamatu väärtus." error="Välja lubatud pikkus on 2000 tähemärki." sqref="M93:P94 M102:P104 M99:P99 M73:P75 M97:P97 M88:P88 M77:P80 M106:P109 M91:P91" xr:uid="{D9CE3D11-A106-401A-BE62-9784C82DD439}">
      <formula1>LEN(M189)&lt;=2000</formula1>
    </dataValidation>
    <dataValidation type="custom" allowBlank="1" showErrorMessage="1" errorTitle="Sisestati lubamatu väärtus." error="Välja lubatud pikkus on 2000 tähemärki." sqref="M93:P94 M102:P104 M99:P99 M73:P75 M97:P97 M88:P88 M77:P80 M106:P109 M91:P91" xr:uid="{6CF5B52C-74A1-4361-A797-5E4C33178382}">
      <formula1>LEN(M190)&lt;=2000</formula1>
    </dataValidation>
    <dataValidation type="custom" allowBlank="1" showErrorMessage="1" errorTitle="Sisestati lubamatu väärtus." error="Välja lubatud pikkus on 2000 tähemärki." sqref="M95:P95 M110:P113 M81:P82 M84:P87" xr:uid="{FD5C3A47-AD7B-4BED-825A-F26B1F957CCA}">
      <formula1>LEN(M163)&lt;=2000</formula1>
    </dataValidation>
    <dataValidation type="custom" allowBlank="1" showErrorMessage="1" errorTitle="Sisestati lubamatu väärtus." error="Välja lubatud pikkus on 2000 tähemärki." sqref="M95:P95 M110:P113 M81:P82 M84:P87" xr:uid="{39B33490-C658-48ED-B562-FCE5F564BCBD}">
      <formula1>LEN(M164)&lt;=2000</formula1>
    </dataValidation>
    <dataValidation type="custom" allowBlank="1" showErrorMessage="1" errorTitle="Sisestati lubamatu väärtus." error="Välja lubatud pikkus on 2000 tähemärki." sqref="M95:P95 M110:P113 M81:P82 M84:P87" xr:uid="{4ACAABC6-6CE0-4B1A-A6CF-44AEC8998207}">
      <formula1>LEN(M165)&lt;=2000</formula1>
    </dataValidation>
    <dataValidation type="custom" allowBlank="1" showErrorMessage="1" errorTitle="Sisestati lubamatu väärtus." error="Välja lubatud pikkus on 2000 tähemärki." sqref="M95:P95 M110:P113 M81:P82 M84:P87" xr:uid="{61D4D7FD-953A-4F51-B183-A6F4A07094FE}">
      <formula1>LEN(M166)&lt;=2000</formula1>
    </dataValidation>
    <dataValidation type="custom" allowBlank="1" showErrorMessage="1" errorTitle="Sisestati lubamatu väärtus." error="Välja lubatud pikkus on 500 tähemärki." sqref="R95 R76 R98 R102 R109:R114 R81:R82 R86:R87" xr:uid="{0742594C-A32A-4F61-A2B0-007C2D034961}">
      <formula1>LEN(R158)&lt;=500</formula1>
    </dataValidation>
    <dataValidation type="custom" allowBlank="1" showErrorMessage="1" errorTitle="Sisestati lubamatu väärtus." error="Välja lubatud pikkus on 500 tähemärki." sqref="R95 R76 R98 R102 R109:R114 R81:R82 R86:R87" xr:uid="{F5605945-8343-443A-A0EE-B8670CBD6ED0}">
      <formula1>LEN(R159)&lt;=500</formula1>
    </dataValidation>
    <dataValidation type="custom" allowBlank="1" showErrorMessage="1" errorTitle="Sisestati lubamatu väärtus." error="Välja lubatud pikkus on 500 tähemärki." sqref="R95 R76 R98 R102 R109:R114 R81:R82 R86:R87" xr:uid="{54728949-BC2A-40A8-B349-E61EB8C4DB5E}">
      <formula1>LEN(R160)&lt;=500</formula1>
    </dataValidation>
    <dataValidation type="custom" allowBlank="1" showErrorMessage="1" errorTitle="Sisestati lubamatu väärtus." error="Välja lubatud pikkus on 500 tähemärki." sqref="R95 R76 R98 R102 R109:R114 R81:R82 R86:R87" xr:uid="{114E03CD-07A0-4F0E-B125-E70AF421F94D}">
      <formula1>LEN(R161)&lt;=500</formula1>
    </dataValidation>
    <dataValidation type="custom" allowBlank="1" showErrorMessage="1" errorTitle="Sisestati lubamatu väärtus." error="Välja lubatud pikkus on 500 tähemärki." sqref="R89 R92" xr:uid="{3E9BA583-B51D-4276-9824-AD5CEB152852}">
      <formula1>LEN(R201)&lt;=500</formula1>
    </dataValidation>
    <dataValidation type="custom" allowBlank="1" showErrorMessage="1" errorTitle="Sisestati lubamatu väärtus." error="Välja lubatud pikkus on 500 tähemärki." sqref="R89 R92" xr:uid="{0D11CD15-9774-408B-B7D3-FAFE36F234BB}">
      <formula1>LEN(R202)&lt;=500</formula1>
    </dataValidation>
    <dataValidation type="custom" allowBlank="1" showErrorMessage="1" errorTitle="Sisestati lubamatu väärtus." error="Välja lubatud pikkus on 500 tähemärki." sqref="R89 R92" xr:uid="{69494589-E0B1-4814-8462-FBB9D29B68C6}">
      <formula1>LEN(R200)&lt;=500</formula1>
    </dataValidation>
  </dataValidations>
  <pageMargins left="0.7" right="0.7" top="0.75" bottom="0.75" header="0.3" footer="0.3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56"/>
  <sheetViews>
    <sheetView workbookViewId="0"/>
  </sheetViews>
  <sheetFormatPr defaultRowHeight="15" x14ac:dyDescent="0.25"/>
  <cols>
    <col min="1" max="1" width="21.42578125" bestFit="1" customWidth="1"/>
    <col min="2" max="2" width="33.42578125" bestFit="1" customWidth="1"/>
    <col min="3" max="3" width="35.28515625" bestFit="1" customWidth="1"/>
    <col min="5" max="5" width="15.28515625" bestFit="1" customWidth="1"/>
    <col min="7" max="7" width="18.28515625" bestFit="1" customWidth="1"/>
    <col min="9" max="9" width="32" bestFit="1" customWidth="1"/>
    <col min="11" max="11" width="21.7109375" bestFit="1" customWidth="1"/>
    <col min="13" max="14" width="11.28515625" bestFit="1" customWidth="1"/>
  </cols>
  <sheetData>
    <row r="1" spans="1:14" x14ac:dyDescent="0.25">
      <c r="A1" s="1" t="s">
        <v>0</v>
      </c>
      <c r="B1" s="1" t="s">
        <v>1</v>
      </c>
      <c r="C1" s="1" t="s">
        <v>2</v>
      </c>
      <c r="E1" s="1" t="s">
        <v>3</v>
      </c>
      <c r="G1" s="1" t="s">
        <v>4</v>
      </c>
      <c r="I1" s="1" t="s">
        <v>5</v>
      </c>
      <c r="K1" s="1" t="s">
        <v>6</v>
      </c>
      <c r="M1" s="1" t="s">
        <v>7</v>
      </c>
      <c r="N1" s="1" t="s">
        <v>8</v>
      </c>
    </row>
    <row r="2" spans="1:14" x14ac:dyDescent="0.25">
      <c r="C2" t="s">
        <v>131</v>
      </c>
      <c r="E2" t="s">
        <v>73</v>
      </c>
      <c r="G2" t="s">
        <v>74</v>
      </c>
      <c r="I2" t="s">
        <v>75</v>
      </c>
      <c r="K2" t="s">
        <v>76</v>
      </c>
    </row>
    <row r="3" spans="1:14" x14ac:dyDescent="0.25">
      <c r="A3" t="s">
        <v>9</v>
      </c>
      <c r="B3" t="s">
        <v>10</v>
      </c>
      <c r="C3" t="s">
        <v>132</v>
      </c>
      <c r="E3" t="s">
        <v>74</v>
      </c>
      <c r="K3" t="s">
        <v>77</v>
      </c>
      <c r="M3" t="s">
        <v>135</v>
      </c>
      <c r="N3">
        <v>3.84</v>
      </c>
    </row>
    <row r="4" spans="1:14" x14ac:dyDescent="0.25">
      <c r="A4" t="s">
        <v>11</v>
      </c>
      <c r="B4" t="s">
        <v>12</v>
      </c>
      <c r="C4" t="s">
        <v>133</v>
      </c>
      <c r="K4" t="s">
        <v>78</v>
      </c>
      <c r="M4" t="s">
        <v>136</v>
      </c>
      <c r="N4">
        <v>26</v>
      </c>
    </row>
    <row r="5" spans="1:14" x14ac:dyDescent="0.25">
      <c r="A5" t="s">
        <v>13</v>
      </c>
      <c r="B5" t="s">
        <v>14</v>
      </c>
      <c r="C5" t="s">
        <v>134</v>
      </c>
      <c r="K5" t="s">
        <v>79</v>
      </c>
      <c r="M5" t="s">
        <v>137</v>
      </c>
      <c r="N5">
        <v>0.1</v>
      </c>
    </row>
    <row r="6" spans="1:14" x14ac:dyDescent="0.25">
      <c r="A6" t="s">
        <v>15</v>
      </c>
      <c r="B6" t="s">
        <v>16</v>
      </c>
      <c r="K6" t="s">
        <v>80</v>
      </c>
    </row>
    <row r="7" spans="1:14" x14ac:dyDescent="0.25">
      <c r="A7" t="s">
        <v>17</v>
      </c>
      <c r="B7" t="s">
        <v>18</v>
      </c>
      <c r="K7" t="s">
        <v>81</v>
      </c>
    </row>
    <row r="8" spans="1:14" x14ac:dyDescent="0.25">
      <c r="A8" t="s">
        <v>19</v>
      </c>
      <c r="B8" t="s">
        <v>20</v>
      </c>
      <c r="K8" t="s">
        <v>82</v>
      </c>
    </row>
    <row r="9" spans="1:14" x14ac:dyDescent="0.25">
      <c r="A9" t="s">
        <v>21</v>
      </c>
      <c r="B9" t="s">
        <v>22</v>
      </c>
      <c r="K9" t="s">
        <v>83</v>
      </c>
    </row>
    <row r="10" spans="1:14" x14ac:dyDescent="0.25">
      <c r="A10" t="s">
        <v>23</v>
      </c>
      <c r="B10" t="s">
        <v>24</v>
      </c>
      <c r="K10" t="s">
        <v>84</v>
      </c>
    </row>
    <row r="11" spans="1:14" x14ac:dyDescent="0.25">
      <c r="A11" t="s">
        <v>25</v>
      </c>
      <c r="B11" t="s">
        <v>26</v>
      </c>
      <c r="K11" t="s">
        <v>85</v>
      </c>
    </row>
    <row r="12" spans="1:14" x14ac:dyDescent="0.25">
      <c r="A12" t="s">
        <v>27</v>
      </c>
      <c r="B12" t="s">
        <v>28</v>
      </c>
      <c r="K12" t="s">
        <v>86</v>
      </c>
    </row>
    <row r="13" spans="1:14" x14ac:dyDescent="0.25">
      <c r="A13" t="s">
        <v>29</v>
      </c>
      <c r="B13" t="s">
        <v>30</v>
      </c>
      <c r="K13" t="s">
        <v>87</v>
      </c>
    </row>
    <row r="14" spans="1:14" x14ac:dyDescent="0.25">
      <c r="A14" t="s">
        <v>31</v>
      </c>
      <c r="B14" t="s">
        <v>32</v>
      </c>
      <c r="K14" t="s">
        <v>88</v>
      </c>
    </row>
    <row r="15" spans="1:14" x14ac:dyDescent="0.25">
      <c r="A15" t="s">
        <v>33</v>
      </c>
      <c r="B15" t="s">
        <v>34</v>
      </c>
      <c r="K15" t="s">
        <v>89</v>
      </c>
    </row>
    <row r="16" spans="1:14" x14ac:dyDescent="0.25">
      <c r="A16" t="s">
        <v>35</v>
      </c>
      <c r="B16" t="s">
        <v>36</v>
      </c>
      <c r="K16" t="s">
        <v>90</v>
      </c>
    </row>
    <row r="17" spans="1:11" x14ac:dyDescent="0.25">
      <c r="A17" t="s">
        <v>37</v>
      </c>
      <c r="B17" t="s">
        <v>38</v>
      </c>
      <c r="K17" t="s">
        <v>91</v>
      </c>
    </row>
    <row r="18" spans="1:11" x14ac:dyDescent="0.25">
      <c r="A18" t="s">
        <v>39</v>
      </c>
      <c r="B18" t="s">
        <v>40</v>
      </c>
      <c r="K18" t="s">
        <v>92</v>
      </c>
    </row>
    <row r="19" spans="1:11" x14ac:dyDescent="0.25">
      <c r="A19" t="s">
        <v>41</v>
      </c>
      <c r="B19" t="s">
        <v>42</v>
      </c>
      <c r="K19" t="s">
        <v>93</v>
      </c>
    </row>
    <row r="20" spans="1:11" x14ac:dyDescent="0.25">
      <c r="A20" t="s">
        <v>43</v>
      </c>
      <c r="B20" t="s">
        <v>44</v>
      </c>
      <c r="K20" t="s">
        <v>94</v>
      </c>
    </row>
    <row r="21" spans="1:11" x14ac:dyDescent="0.25">
      <c r="A21" t="s">
        <v>45</v>
      </c>
      <c r="B21" t="s">
        <v>46</v>
      </c>
      <c r="K21" t="s">
        <v>95</v>
      </c>
    </row>
    <row r="22" spans="1:11" x14ac:dyDescent="0.25">
      <c r="A22" t="s">
        <v>47</v>
      </c>
      <c r="B22" t="s">
        <v>48</v>
      </c>
      <c r="K22" t="s">
        <v>96</v>
      </c>
    </row>
    <row r="23" spans="1:11" x14ac:dyDescent="0.25">
      <c r="A23" t="s">
        <v>49</v>
      </c>
      <c r="B23" t="s">
        <v>50</v>
      </c>
      <c r="K23" t="s">
        <v>97</v>
      </c>
    </row>
    <row r="24" spans="1:11" x14ac:dyDescent="0.25">
      <c r="A24" t="s">
        <v>51</v>
      </c>
      <c r="B24" t="s">
        <v>52</v>
      </c>
      <c r="K24" t="s">
        <v>98</v>
      </c>
    </row>
    <row r="25" spans="1:11" x14ac:dyDescent="0.25">
      <c r="A25" t="s">
        <v>53</v>
      </c>
      <c r="B25" t="s">
        <v>54</v>
      </c>
      <c r="K25" t="s">
        <v>99</v>
      </c>
    </row>
    <row r="26" spans="1:11" x14ac:dyDescent="0.25">
      <c r="A26" t="s">
        <v>55</v>
      </c>
      <c r="B26" t="s">
        <v>56</v>
      </c>
      <c r="K26" t="s">
        <v>100</v>
      </c>
    </row>
    <row r="27" spans="1:11" x14ac:dyDescent="0.25">
      <c r="A27" t="s">
        <v>57</v>
      </c>
      <c r="B27" t="s">
        <v>58</v>
      </c>
      <c r="K27" t="s">
        <v>101</v>
      </c>
    </row>
    <row r="28" spans="1:11" x14ac:dyDescent="0.25">
      <c r="A28" t="s">
        <v>59</v>
      </c>
      <c r="B28" t="s">
        <v>60</v>
      </c>
      <c r="K28" t="s">
        <v>102</v>
      </c>
    </row>
    <row r="29" spans="1:11" x14ac:dyDescent="0.25">
      <c r="A29" t="s">
        <v>61</v>
      </c>
      <c r="B29" t="s">
        <v>62</v>
      </c>
      <c r="K29" t="s">
        <v>103</v>
      </c>
    </row>
    <row r="30" spans="1:11" x14ac:dyDescent="0.25">
      <c r="A30" t="s">
        <v>63</v>
      </c>
      <c r="B30" t="s">
        <v>64</v>
      </c>
      <c r="K30" t="s">
        <v>104</v>
      </c>
    </row>
    <row r="31" spans="1:11" x14ac:dyDescent="0.25">
      <c r="A31" t="s">
        <v>65</v>
      </c>
      <c r="B31" t="s">
        <v>66</v>
      </c>
      <c r="K31" t="s">
        <v>105</v>
      </c>
    </row>
    <row r="32" spans="1:11" x14ac:dyDescent="0.25">
      <c r="A32" t="s">
        <v>67</v>
      </c>
      <c r="B32" t="s">
        <v>68</v>
      </c>
      <c r="K32" t="s">
        <v>106</v>
      </c>
    </row>
    <row r="33" spans="1:11" x14ac:dyDescent="0.25">
      <c r="A33" t="s">
        <v>69</v>
      </c>
      <c r="B33" t="s">
        <v>70</v>
      </c>
      <c r="K33" t="s">
        <v>107</v>
      </c>
    </row>
    <row r="34" spans="1:11" x14ac:dyDescent="0.25">
      <c r="A34" t="s">
        <v>71</v>
      </c>
      <c r="B34" t="s">
        <v>72</v>
      </c>
      <c r="K34" t="s">
        <v>108</v>
      </c>
    </row>
    <row r="35" spans="1:11" x14ac:dyDescent="0.25">
      <c r="K35" t="s">
        <v>109</v>
      </c>
    </row>
    <row r="36" spans="1:11" x14ac:dyDescent="0.25">
      <c r="K36" t="s">
        <v>110</v>
      </c>
    </row>
    <row r="37" spans="1:11" x14ac:dyDescent="0.25">
      <c r="K37" t="s">
        <v>111</v>
      </c>
    </row>
    <row r="38" spans="1:11" x14ac:dyDescent="0.25">
      <c r="K38" t="s">
        <v>112</v>
      </c>
    </row>
    <row r="39" spans="1:11" x14ac:dyDescent="0.25">
      <c r="K39" t="s">
        <v>113</v>
      </c>
    </row>
    <row r="40" spans="1:11" x14ac:dyDescent="0.25">
      <c r="K40" t="s">
        <v>114</v>
      </c>
    </row>
    <row r="41" spans="1:11" x14ac:dyDescent="0.25">
      <c r="K41" t="s">
        <v>115</v>
      </c>
    </row>
    <row r="42" spans="1:11" x14ac:dyDescent="0.25">
      <c r="K42" t="s">
        <v>116</v>
      </c>
    </row>
    <row r="43" spans="1:11" x14ac:dyDescent="0.25">
      <c r="K43" t="s">
        <v>117</v>
      </c>
    </row>
    <row r="44" spans="1:11" x14ac:dyDescent="0.25">
      <c r="K44" t="s">
        <v>118</v>
      </c>
    </row>
    <row r="45" spans="1:11" x14ac:dyDescent="0.25">
      <c r="K45" t="s">
        <v>119</v>
      </c>
    </row>
    <row r="46" spans="1:11" x14ac:dyDescent="0.25">
      <c r="K46" t="s">
        <v>120</v>
      </c>
    </row>
    <row r="47" spans="1:11" x14ac:dyDescent="0.25">
      <c r="K47" t="s">
        <v>121</v>
      </c>
    </row>
    <row r="48" spans="1:11" x14ac:dyDescent="0.25">
      <c r="K48" t="s">
        <v>122</v>
      </c>
    </row>
    <row r="49" spans="11:11" x14ac:dyDescent="0.25">
      <c r="K49" t="s">
        <v>123</v>
      </c>
    </row>
    <row r="50" spans="11:11" x14ac:dyDescent="0.25">
      <c r="K50" t="s">
        <v>124</v>
      </c>
    </row>
    <row r="51" spans="11:11" x14ac:dyDescent="0.25">
      <c r="K51" t="s">
        <v>125</v>
      </c>
    </row>
    <row r="52" spans="11:11" x14ac:dyDescent="0.25">
      <c r="K52" t="s">
        <v>126</v>
      </c>
    </row>
    <row r="53" spans="11:11" x14ac:dyDescent="0.25">
      <c r="K53" t="s">
        <v>127</v>
      </c>
    </row>
    <row r="54" spans="11:11" x14ac:dyDescent="0.25">
      <c r="K54" t="s">
        <v>128</v>
      </c>
    </row>
    <row r="55" spans="11:11" x14ac:dyDescent="0.25">
      <c r="K55" t="s">
        <v>129</v>
      </c>
    </row>
    <row r="56" spans="11:11" x14ac:dyDescent="0.25">
      <c r="K56" t="s">
        <v>130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Töölehed</vt:lpstr>
      </vt:variant>
      <vt:variant>
        <vt:i4>2</vt:i4>
      </vt:variant>
      <vt:variant>
        <vt:lpstr>Nimega vahemikud</vt:lpstr>
      </vt:variant>
      <vt:variant>
        <vt:i4>10</vt:i4>
      </vt:variant>
    </vt:vector>
  </HeadingPairs>
  <TitlesOfParts>
    <vt:vector size="12" baseType="lpstr">
      <vt:lpstr>main</vt:lpstr>
      <vt:lpstr>hidden</vt:lpstr>
      <vt:lpstr>docIssuerPartners</vt:lpstr>
      <vt:lpstr>docIssuerPartnersRegNo</vt:lpstr>
      <vt:lpstr>invoiceFlatRateSuh</vt:lpstr>
      <vt:lpstr>invoiceFlatRateTypes</vt:lpstr>
      <vt:lpstr>projectActivities</vt:lpstr>
      <vt:lpstr>projectContracts</vt:lpstr>
      <vt:lpstr>projectPartners</vt:lpstr>
      <vt:lpstr>suhEmpty</vt:lpstr>
      <vt:lpstr>suhNamePrice</vt:lpstr>
      <vt:lpstr>suhNames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Angela Laur</cp:lastModifiedBy>
  <dcterms:created xsi:type="dcterms:W3CDTF">2023-03-31T08:56:52Z</dcterms:created>
  <dcterms:modified xsi:type="dcterms:W3CDTF">2024-02-01T13:03:38Z</dcterms:modified>
</cp:coreProperties>
</file>